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65" windowWidth="9105" windowHeight="9030" activeTab="0"/>
  </bookViews>
  <sheets>
    <sheet name="Nagyfelületű " sheetId="1" r:id="rId1"/>
  </sheets>
  <definedNames>
    <definedName name="_xlnm.Print_Area" localSheetId="0">'Nagyfelületű '!$A$1:$J$63</definedName>
  </definedNames>
  <calcPr fullCalcOnLoad="1"/>
</workbook>
</file>

<file path=xl/sharedStrings.xml><?xml version="1.0" encoding="utf-8"?>
<sst xmlns="http://schemas.openxmlformats.org/spreadsheetml/2006/main" count="114" uniqueCount="75">
  <si>
    <t>Összesen (a+d) nettó Ft</t>
  </si>
  <si>
    <t>m2</t>
  </si>
  <si>
    <t>fm</t>
  </si>
  <si>
    <t>Tükör készítése, tömörítéssel</t>
  </si>
  <si>
    <t>m3</t>
  </si>
  <si>
    <t>Kerti szegély építése C12 betongerendába</t>
  </si>
  <si>
    <t>Betonbontás</t>
  </si>
  <si>
    <t>Sitt, törmelék, bontott anyag gépkocsira rakása, elszállítása, lerakóhely díjjal</t>
  </si>
  <si>
    <t>db</t>
  </si>
  <si>
    <t>Ideiglenes forgalomtechnikai eszközök kihelyezése</t>
  </si>
  <si>
    <t>Aszfaltvágás 3-6 cm vtg-ban</t>
  </si>
  <si>
    <t>összesített:</t>
  </si>
  <si>
    <t>SZEGÉLYEK JAVÍTÁSA</t>
  </si>
  <si>
    <t>SZEGÉLYEK ÉPÍTÉSE</t>
  </si>
  <si>
    <t>SZEGÉLYEK BONTÁSA</t>
  </si>
  <si>
    <t>ASZFALT BURKOLAT KÉSZÍTÉSE</t>
  </si>
  <si>
    <t>ALÉPÍTMÉNYI MUNKÁK</t>
  </si>
  <si>
    <t>EGYÉB BONTÁSI MUNKÁK</t>
  </si>
  <si>
    <t>Szerelvények szintbehelyezése (távközlés)</t>
  </si>
  <si>
    <t>Forgalomtechnikai eszközök bontása (táblák, oszlopok, pollerek, korlátok)</t>
  </si>
  <si>
    <t>EGYÉB KIEGÉSZÍTŐ MUNKÁK</t>
  </si>
  <si>
    <t>Homokos kavics talajjavító réteg készítése tömörítéssel 15 cm vtg-ban</t>
  </si>
  <si>
    <t>Munkanem leírása                                      nagy felületű járda felújítás</t>
  </si>
  <si>
    <t>ELEMES KŐBURKOLAT JAVÍTÁSA</t>
  </si>
  <si>
    <t>Elemes kőburkolat átrakása, 10% pótlással, minden technológiai lépésével (térkő, lapkő, gyephézagos kő)</t>
  </si>
  <si>
    <t>ELEMES KŐBURKOLAT BONTÁSA</t>
  </si>
  <si>
    <t>TERMÉSZETES BURKOLAT JAVÍTÁSA</t>
  </si>
  <si>
    <r>
      <t>Zúzottkő alépítmény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készítése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15 cm vtg-ban</t>
    </r>
  </si>
  <si>
    <t>ELŐKÉSZÍTŐ ÉS BONTÁSI MUNKÁK</t>
  </si>
  <si>
    <t>TERMÉSZETES BURKOLAT BONTÁSA</t>
  </si>
  <si>
    <t>JAVÍTÁSI MUNKÁK</t>
  </si>
  <si>
    <t>Természetes elemes burkolat átrakása 10% pótlással, minden technológiai lépésével, (kis kockakő, nagy kockakő, kerámia)</t>
  </si>
  <si>
    <t>ÉPÍTÉSI MUNKÁK</t>
  </si>
  <si>
    <t>TÉRKŐ BURKOLAT KÉSZÍTÉSE</t>
  </si>
  <si>
    <t>Zöldterület rendezése, gyepesítéssel</t>
  </si>
  <si>
    <t>Földműépítésre alkalmatlan talaj kitermelése</t>
  </si>
  <si>
    <t xml:space="preserve">Mérték egység </t>
  </si>
  <si>
    <t>Szegélyek bontása, sitt elszállítása, lerakóhelyi díjjal (kiemelt, süllyesztett, kerti, K)</t>
  </si>
  <si>
    <t>Aszfalt bontás</t>
  </si>
  <si>
    <r>
      <t>Betonozás burkolat alá 15 cm vtg-ban CKT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minőségben (járdákban)</t>
    </r>
  </si>
  <si>
    <t>Betonozás burkolat alá 15 cm vtg-ban C12 minőségben (behajtókban)</t>
  </si>
  <si>
    <t>Egyéb szegélyek építése C12 betongerendába (kiemelt, süllyesztett, K)</t>
  </si>
  <si>
    <t>Térkő burkolat készítése 20*10*8 szürke vagy azzal egyenértékű kivitelben</t>
  </si>
  <si>
    <t>Térkő burkolat készítése 20*10*6 szürke vagy azzal egyenértékű kivitelben</t>
  </si>
  <si>
    <t>Térkő burkolat készítése 20*10*8 piros vagy azzal egyenértékű kivitelben</t>
  </si>
  <si>
    <t>Térkő burkolat készítése 20*10*6 piros vagy azzal egyenértékű kivitelben</t>
  </si>
  <si>
    <t>Munka Díj (d) nettó Ft</t>
  </si>
  <si>
    <t>Anyag Ár (a) nettó Ft</t>
  </si>
  <si>
    <t>Szegélyek javítása 10% pótlással C12 minőségű beton gerendával (kiemelt, süllyesztett, kerti, K)</t>
  </si>
  <si>
    <t>Elemes kőburkolat bontása, sitt elszállítása, lerakóhelyi díjjal (térkő, lapkő, gyephézagos kő)</t>
  </si>
  <si>
    <t>Természetes elemes burkolat bontása, sitt elszállítása, lerakóhelyi díjjal (kis kockakő, nagy kockakő, kerámia)</t>
  </si>
  <si>
    <t>MA 8 öntöttaszfalt burkolat készítése
4 cm vtg-ban (járdákban)</t>
  </si>
  <si>
    <t>MA 11 öntöttaszfalt burkolat készítése 
5 cm vtg-ban (behajtókban, útcsatlakozásokban)</t>
  </si>
  <si>
    <t>Térkő burkolat készítése 20*10*8 Semmelrock zökkenőmentes őszilomb vagy azzal egyenértékű kivitelben</t>
  </si>
  <si>
    <t>Térkő burkolat készítése 20*10*6 Semmelrock zökkenőmentes őszilomb vagy azzal egyenértékű kivitelben</t>
  </si>
  <si>
    <t>Szerelvények szintbehelyezése 
(víz, gáz)</t>
  </si>
  <si>
    <t>Forgalomtechnikai eszközök áthelyezése (bontás-építés), 
(táblák, oszlopok, parkolásgátló oszlopok, korlátok)</t>
  </si>
  <si>
    <t>Ár
(a+d)*m</t>
  </si>
  <si>
    <t>Gyakorisági szorzó
(m)</t>
  </si>
  <si>
    <t>M22 mechanikai stabilizációs alapréteg készítése 20 cm vtg-ban</t>
  </si>
  <si>
    <t>Humuszos termőföld terítés vízszintes felületen (10 cm vtg-ban terítve, vásárolt anyagból)</t>
  </si>
  <si>
    <t>mnap</t>
  </si>
  <si>
    <t>Fa védelembe helyezése (visszanyerhető kaloda)</t>
  </si>
  <si>
    <t>Végleges forgalomtechnikai eszközök (oszlopok)</t>
  </si>
  <si>
    <t xml:space="preserve">Végleges burkolati jelek festése </t>
  </si>
  <si>
    <t>Új forgalomtechnikai eszközök telepítése (parkolásgátló oszlop, korlát, poller)</t>
  </si>
  <si>
    <t>Geotextília fektetése (nem szőtt GRK 3 kategória, vagy annak megfelelő minőség)</t>
  </si>
  <si>
    <t>Járulékos mélyépítési mérnöki tevékenység (tervezés, jóváhagyatás, megvalósulás, egyeztetés, szakfelügyelet, geodézia, stb.)</t>
  </si>
  <si>
    <t>Fa eltávolítása gyökérmetszéssel, tuskókiszedéssel, lerakóhelyi díjjal
(30 cm törzsátmérőig)</t>
  </si>
  <si>
    <t>Végleges forgalomtechnikai eszközök (táblák)</t>
  </si>
  <si>
    <t>2015/16 Tény</t>
  </si>
  <si>
    <t>Tűzcsap kihelyezés</t>
  </si>
  <si>
    <t>24opc</t>
  </si>
  <si>
    <t>Térkő burkolat készítése 20*10*6 lila vagy azzal egyenértékű kivitelben</t>
  </si>
  <si>
    <t>Tétel szám (2017-2019)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</si>
</sst>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vertical="center"/>
    </xf>
    <xf numFmtId="9" fontId="1" fillId="0" borderId="0" xfId="0" applyNumberFormat="1" applyFont="1" applyFill="1" applyAlignment="1">
      <alignment horizontal="center"/>
    </xf>
    <xf numFmtId="10" fontId="1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center" vertical="top"/>
    </xf>
    <xf numFmtId="0" fontId="1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center"/>
    </xf>
    <xf numFmtId="3" fontId="1" fillId="32" borderId="10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0" fontId="1" fillId="32" borderId="0" xfId="0" applyFont="1" applyFill="1" applyAlignment="1">
      <alignment/>
    </xf>
    <xf numFmtId="3" fontId="2" fillId="32" borderId="10" xfId="0" applyNumberFormat="1" applyFont="1" applyFill="1" applyBorder="1" applyAlignment="1">
      <alignment vertical="center"/>
    </xf>
    <xf numFmtId="0" fontId="2" fillId="32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top" wrapText="1"/>
    </xf>
    <xf numFmtId="3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164" fontId="0" fillId="32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1" fillId="32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164" fontId="0" fillId="32" borderId="10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165" fontId="0" fillId="0" borderId="0" xfId="0" applyNumberFormat="1" applyFont="1" applyFill="1" applyAlignment="1">
      <alignment/>
    </xf>
    <xf numFmtId="165" fontId="0" fillId="32" borderId="0" xfId="0" applyNumberFormat="1" applyFont="1" applyFill="1" applyAlignment="1">
      <alignment/>
    </xf>
    <xf numFmtId="165" fontId="0" fillId="33" borderId="0" xfId="0" applyNumberFormat="1" applyFont="1" applyFill="1" applyAlignment="1">
      <alignment horizontal="center" vertical="center" wrapText="1"/>
    </xf>
    <xf numFmtId="4" fontId="2" fillId="32" borderId="10" xfId="0" applyNumberFormat="1" applyFont="1" applyFill="1" applyBorder="1" applyAlignment="1">
      <alignment vertical="center" wrapText="1"/>
    </xf>
    <xf numFmtId="0" fontId="0" fillId="32" borderId="10" xfId="0" applyFont="1" applyFill="1" applyBorder="1" applyAlignment="1">
      <alignment vertical="center"/>
    </xf>
    <xf numFmtId="165" fontId="0" fillId="33" borderId="0" xfId="0" applyNumberFormat="1" applyFont="1" applyFill="1" applyAlignment="1">
      <alignment/>
    </xf>
    <xf numFmtId="165" fontId="22" fillId="32" borderId="0" xfId="0" applyNumberFormat="1" applyFont="1" applyFill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9"/>
  <sheetViews>
    <sheetView tabSelected="1" view="pageBreakPreview" zoomScaleSheetLayoutView="100" zoomScalePageLayoutView="0" workbookViewId="0" topLeftCell="A46">
      <selection activeCell="B3" sqref="B3"/>
    </sheetView>
  </sheetViews>
  <sheetFormatPr defaultColWidth="9.140625" defaultRowHeight="12.75"/>
  <cols>
    <col min="1" max="1" width="3.57421875" style="1" customWidth="1"/>
    <col min="2" max="2" width="8.00390625" style="6" customWidth="1"/>
    <col min="3" max="3" width="34.421875" style="13" customWidth="1"/>
    <col min="4" max="6" width="8.57421875" style="6" customWidth="1"/>
    <col min="7" max="7" width="10.421875" style="7" customWidth="1"/>
    <col min="8" max="8" width="12.57421875" style="40" customWidth="1"/>
    <col min="9" max="9" width="13.28125" style="7" customWidth="1"/>
    <col min="10" max="10" width="3.28125" style="1" customWidth="1"/>
    <col min="11" max="16384" width="9.140625" style="1" customWidth="1"/>
  </cols>
  <sheetData>
    <row r="2" spans="2:12" ht="59.25" customHeight="1">
      <c r="B2" s="14" t="s">
        <v>74</v>
      </c>
      <c r="C2" s="14" t="s">
        <v>22</v>
      </c>
      <c r="D2" s="14" t="s">
        <v>36</v>
      </c>
      <c r="E2" s="14" t="s">
        <v>47</v>
      </c>
      <c r="F2" s="14" t="s">
        <v>46</v>
      </c>
      <c r="G2" s="11" t="s">
        <v>0</v>
      </c>
      <c r="H2" s="33" t="s">
        <v>58</v>
      </c>
      <c r="I2" s="11" t="s">
        <v>57</v>
      </c>
      <c r="J2" s="12"/>
      <c r="L2" s="44" t="s">
        <v>70</v>
      </c>
    </row>
    <row r="3" spans="1:10" s="27" customFormat="1" ht="16.5" customHeight="1">
      <c r="A3" s="41"/>
      <c r="B3" s="24"/>
      <c r="C3" s="28" t="s">
        <v>28</v>
      </c>
      <c r="D3" s="25"/>
      <c r="E3" s="25"/>
      <c r="F3" s="25"/>
      <c r="G3" s="26"/>
      <c r="H3" s="34"/>
      <c r="I3" s="26"/>
      <c r="J3" s="41"/>
    </row>
    <row r="4" spans="1:12" s="21" customFormat="1" ht="14.25" customHeight="1">
      <c r="A4" s="4"/>
      <c r="B4" s="16"/>
      <c r="C4" s="17" t="s">
        <v>14</v>
      </c>
      <c r="D4" s="18"/>
      <c r="E4" s="18"/>
      <c r="F4" s="18"/>
      <c r="G4" s="19"/>
      <c r="H4" s="35"/>
      <c r="I4" s="19"/>
      <c r="J4" s="4"/>
      <c r="L4" s="20"/>
    </row>
    <row r="5" spans="2:12" ht="38.25">
      <c r="B5" s="5">
        <v>1</v>
      </c>
      <c r="C5" s="15" t="s">
        <v>37</v>
      </c>
      <c r="D5" s="2" t="s">
        <v>2</v>
      </c>
      <c r="E5" s="2"/>
      <c r="F5" s="2"/>
      <c r="G5" s="3">
        <f>E5+F5</f>
        <v>0</v>
      </c>
      <c r="H5" s="36">
        <v>1.9</v>
      </c>
      <c r="I5" s="3">
        <f>G5*H5</f>
        <v>0</v>
      </c>
      <c r="L5" s="45">
        <v>1.9368371605957748</v>
      </c>
    </row>
    <row r="6" spans="1:12" s="21" customFormat="1" ht="14.25" customHeight="1">
      <c r="A6" s="4"/>
      <c r="B6" s="16"/>
      <c r="C6" s="17" t="s">
        <v>25</v>
      </c>
      <c r="D6" s="18"/>
      <c r="E6" s="18"/>
      <c r="F6" s="18"/>
      <c r="G6" s="19"/>
      <c r="H6" s="35"/>
      <c r="I6" s="19"/>
      <c r="J6" s="4"/>
      <c r="L6" s="46">
        <v>0</v>
      </c>
    </row>
    <row r="7" spans="2:12" s="4" customFormat="1" ht="38.25">
      <c r="B7" s="5">
        <v>2</v>
      </c>
      <c r="C7" s="15" t="s">
        <v>49</v>
      </c>
      <c r="D7" s="2" t="s">
        <v>1</v>
      </c>
      <c r="E7" s="2"/>
      <c r="F7" s="2"/>
      <c r="G7" s="3">
        <f>E7+F7</f>
        <v>0</v>
      </c>
      <c r="H7" s="36">
        <v>1.4</v>
      </c>
      <c r="I7" s="3">
        <f>G7*H7</f>
        <v>0</v>
      </c>
      <c r="L7" s="45">
        <v>1.4843593789593883</v>
      </c>
    </row>
    <row r="8" spans="1:12" s="20" customFormat="1" ht="15.75" customHeight="1">
      <c r="A8" s="1"/>
      <c r="B8" s="16"/>
      <c r="C8" s="17" t="s">
        <v>29</v>
      </c>
      <c r="D8" s="18"/>
      <c r="E8" s="18"/>
      <c r="F8" s="18"/>
      <c r="G8" s="19"/>
      <c r="H8" s="35"/>
      <c r="I8" s="19"/>
      <c r="J8" s="1"/>
      <c r="L8" s="46">
        <v>0</v>
      </c>
    </row>
    <row r="9" spans="2:12" ht="39.75" customHeight="1">
      <c r="B9" s="5">
        <v>3</v>
      </c>
      <c r="C9" s="15" t="s">
        <v>50</v>
      </c>
      <c r="D9" s="2" t="s">
        <v>1</v>
      </c>
      <c r="E9" s="2"/>
      <c r="F9" s="2"/>
      <c r="G9" s="3">
        <f>E9+F9</f>
        <v>0</v>
      </c>
      <c r="H9" s="36">
        <v>0.1</v>
      </c>
      <c r="I9" s="3">
        <f>G9*H9</f>
        <v>0</v>
      </c>
      <c r="L9" s="45">
        <v>0.1446922613365644</v>
      </c>
    </row>
    <row r="10" spans="1:12" s="21" customFormat="1" ht="15" customHeight="1">
      <c r="A10" s="4"/>
      <c r="B10" s="16"/>
      <c r="C10" s="17" t="s">
        <v>17</v>
      </c>
      <c r="D10" s="18"/>
      <c r="E10" s="18"/>
      <c r="F10" s="18"/>
      <c r="G10" s="19"/>
      <c r="H10" s="37"/>
      <c r="I10" s="19"/>
      <c r="J10" s="4"/>
      <c r="L10" s="46">
        <v>0</v>
      </c>
    </row>
    <row r="11" spans="2:12" ht="14.25" customHeight="1">
      <c r="B11" s="2">
        <v>4</v>
      </c>
      <c r="C11" s="15" t="s">
        <v>38</v>
      </c>
      <c r="D11" s="2" t="s">
        <v>4</v>
      </c>
      <c r="E11" s="2"/>
      <c r="F11" s="2"/>
      <c r="G11" s="3">
        <f>E11+F11</f>
        <v>0</v>
      </c>
      <c r="H11" s="36">
        <v>0.8</v>
      </c>
      <c r="I11" s="3">
        <f>G11*H11</f>
        <v>0</v>
      </c>
      <c r="L11" s="45">
        <v>0.7927881065050384</v>
      </c>
    </row>
    <row r="12" spans="2:12" s="4" customFormat="1" ht="14.25" customHeight="1">
      <c r="B12" s="5">
        <v>5</v>
      </c>
      <c r="C12" s="15" t="s">
        <v>6</v>
      </c>
      <c r="D12" s="2" t="s">
        <v>4</v>
      </c>
      <c r="E12" s="2"/>
      <c r="F12" s="2"/>
      <c r="G12" s="3">
        <f>E12+F12</f>
        <v>0</v>
      </c>
      <c r="H12" s="36">
        <v>3.7</v>
      </c>
      <c r="I12" s="3">
        <f>G12*H12</f>
        <v>0</v>
      </c>
      <c r="L12" s="45">
        <v>3.696504863061682</v>
      </c>
    </row>
    <row r="13" spans="2:12" s="4" customFormat="1" ht="27" customHeight="1">
      <c r="B13" s="2">
        <v>6</v>
      </c>
      <c r="C13" s="15" t="s">
        <v>35</v>
      </c>
      <c r="D13" s="2" t="s">
        <v>4</v>
      </c>
      <c r="E13" s="2"/>
      <c r="F13" s="2"/>
      <c r="G13" s="3">
        <f>E13+F13</f>
        <v>0</v>
      </c>
      <c r="H13" s="36">
        <v>5.5</v>
      </c>
      <c r="I13" s="3">
        <f>G13*H13</f>
        <v>0</v>
      </c>
      <c r="L13" s="45">
        <v>5.581523171013057</v>
      </c>
    </row>
    <row r="14" spans="2:12" ht="27.75" customHeight="1">
      <c r="B14" s="2">
        <v>7</v>
      </c>
      <c r="C14" s="15" t="s">
        <v>7</v>
      </c>
      <c r="D14" s="2" t="s">
        <v>4</v>
      </c>
      <c r="E14" s="2"/>
      <c r="F14" s="2"/>
      <c r="G14" s="3">
        <f>E14+F14</f>
        <v>0</v>
      </c>
      <c r="H14" s="36">
        <v>7.9</v>
      </c>
      <c r="I14" s="3">
        <f>G14*H14</f>
        <v>0</v>
      </c>
      <c r="L14" s="45">
        <v>7.907683407044565</v>
      </c>
    </row>
    <row r="15" spans="1:12" s="27" customFormat="1" ht="16.5" customHeight="1">
      <c r="A15" s="41"/>
      <c r="B15" s="24"/>
      <c r="C15" s="28" t="s">
        <v>30</v>
      </c>
      <c r="D15" s="25"/>
      <c r="E15" s="25"/>
      <c r="F15" s="25"/>
      <c r="G15" s="26"/>
      <c r="H15" s="34"/>
      <c r="I15" s="26"/>
      <c r="J15" s="41"/>
      <c r="L15" s="47">
        <v>0</v>
      </c>
    </row>
    <row r="16" spans="1:12" s="20" customFormat="1" ht="14.25" customHeight="1">
      <c r="A16" s="1"/>
      <c r="B16" s="16"/>
      <c r="C16" s="17" t="s">
        <v>12</v>
      </c>
      <c r="D16" s="18"/>
      <c r="E16" s="18"/>
      <c r="F16" s="18"/>
      <c r="G16" s="19"/>
      <c r="H16" s="35"/>
      <c r="I16" s="19"/>
      <c r="J16" s="1"/>
      <c r="L16" s="46">
        <v>0</v>
      </c>
    </row>
    <row r="17" spans="2:12" s="4" customFormat="1" ht="41.25" customHeight="1">
      <c r="B17" s="5">
        <v>8</v>
      </c>
      <c r="C17" s="15" t="s">
        <v>48</v>
      </c>
      <c r="D17" s="2" t="s">
        <v>2</v>
      </c>
      <c r="E17" s="2"/>
      <c r="F17" s="2"/>
      <c r="G17" s="3">
        <f>E17+F17</f>
        <v>0</v>
      </c>
      <c r="H17" s="36">
        <v>0.1</v>
      </c>
      <c r="I17" s="3">
        <f>G17*H17</f>
        <v>0</v>
      </c>
      <c r="L17" s="45">
        <v>0.019063134511693138</v>
      </c>
    </row>
    <row r="18" spans="1:12" s="21" customFormat="1" ht="15" customHeight="1">
      <c r="A18" s="4"/>
      <c r="B18" s="16"/>
      <c r="C18" s="17" t="s">
        <v>23</v>
      </c>
      <c r="D18" s="18"/>
      <c r="E18" s="18"/>
      <c r="F18" s="18"/>
      <c r="G18" s="19"/>
      <c r="H18" s="37"/>
      <c r="I18" s="19"/>
      <c r="J18" s="4"/>
      <c r="L18" s="46">
        <v>0</v>
      </c>
    </row>
    <row r="19" spans="2:12" s="4" customFormat="1" ht="41.25" customHeight="1">
      <c r="B19" s="5">
        <v>9</v>
      </c>
      <c r="C19" s="15" t="s">
        <v>24</v>
      </c>
      <c r="D19" s="2" t="s">
        <v>1</v>
      </c>
      <c r="E19" s="2"/>
      <c r="F19" s="2"/>
      <c r="G19" s="3">
        <f>E19+F19</f>
        <v>0</v>
      </c>
      <c r="H19" s="36">
        <v>0.3</v>
      </c>
      <c r="I19" s="3">
        <f>G19*H19</f>
        <v>0</v>
      </c>
      <c r="L19" s="45">
        <v>0.31932085260483184</v>
      </c>
    </row>
    <row r="20" spans="1:12" s="21" customFormat="1" ht="14.25" customHeight="1">
      <c r="A20" s="4"/>
      <c r="B20" s="18"/>
      <c r="C20" s="17" t="s">
        <v>26</v>
      </c>
      <c r="D20" s="18"/>
      <c r="E20" s="18"/>
      <c r="F20" s="18"/>
      <c r="G20" s="19"/>
      <c r="H20" s="37"/>
      <c r="I20" s="19"/>
      <c r="J20" s="4"/>
      <c r="L20" s="46">
        <v>0</v>
      </c>
    </row>
    <row r="21" spans="2:12" ht="51" customHeight="1">
      <c r="B21" s="5">
        <v>10</v>
      </c>
      <c r="C21" s="15" t="s">
        <v>31</v>
      </c>
      <c r="D21" s="2" t="s">
        <v>1</v>
      </c>
      <c r="E21" s="2"/>
      <c r="F21" s="2"/>
      <c r="G21" s="3">
        <f>E21+F21</f>
        <v>0</v>
      </c>
      <c r="H21" s="36">
        <v>0.1</v>
      </c>
      <c r="I21" s="3">
        <f>G21*H21</f>
        <v>0</v>
      </c>
      <c r="L21" s="45">
        <v>0.008009720383064344</v>
      </c>
    </row>
    <row r="22" spans="1:12" s="27" customFormat="1" ht="16.5" customHeight="1">
      <c r="A22" s="41"/>
      <c r="B22" s="24"/>
      <c r="C22" s="28" t="s">
        <v>32</v>
      </c>
      <c r="D22" s="25"/>
      <c r="E22" s="25"/>
      <c r="F22" s="25"/>
      <c r="G22" s="26"/>
      <c r="H22" s="34"/>
      <c r="I22" s="26"/>
      <c r="J22" s="41"/>
      <c r="L22" s="47">
        <v>0</v>
      </c>
    </row>
    <row r="23" spans="1:12" s="21" customFormat="1" ht="15" customHeight="1">
      <c r="A23" s="4"/>
      <c r="B23" s="16"/>
      <c r="C23" s="17" t="s">
        <v>16</v>
      </c>
      <c r="D23" s="18"/>
      <c r="E23" s="18"/>
      <c r="F23" s="18"/>
      <c r="G23" s="19"/>
      <c r="H23" s="37"/>
      <c r="I23" s="19"/>
      <c r="J23" s="4"/>
      <c r="L23" s="46">
        <v>0</v>
      </c>
    </row>
    <row r="24" spans="2:12" ht="15" customHeight="1">
      <c r="B24" s="5">
        <v>11</v>
      </c>
      <c r="C24" s="15" t="s">
        <v>3</v>
      </c>
      <c r="D24" s="2" t="s">
        <v>1</v>
      </c>
      <c r="E24" s="2"/>
      <c r="F24" s="2"/>
      <c r="G24" s="3">
        <f aca="true" t="shared" si="0" ref="G24:G52">E24+F24</f>
        <v>0</v>
      </c>
      <c r="H24" s="36">
        <v>0.9</v>
      </c>
      <c r="I24" s="3">
        <f aca="true" t="shared" si="1" ref="I24:I52">G24*H24</f>
        <v>0</v>
      </c>
      <c r="L24" s="45">
        <v>0.8563573524467332</v>
      </c>
    </row>
    <row r="25" spans="2:12" s="4" customFormat="1" ht="27" customHeight="1">
      <c r="B25" s="5">
        <v>12</v>
      </c>
      <c r="C25" s="15" t="s">
        <v>21</v>
      </c>
      <c r="D25" s="2" t="s">
        <v>1</v>
      </c>
      <c r="E25" s="2"/>
      <c r="F25" s="2"/>
      <c r="G25" s="3">
        <f t="shared" si="0"/>
        <v>0</v>
      </c>
      <c r="H25" s="36">
        <v>5.3</v>
      </c>
      <c r="I25" s="3">
        <f t="shared" si="1"/>
        <v>0</v>
      </c>
      <c r="L25" s="45">
        <v>5.297902893674353</v>
      </c>
    </row>
    <row r="26" spans="2:12" ht="28.5" customHeight="1">
      <c r="B26" s="5">
        <v>13</v>
      </c>
      <c r="C26" s="15" t="s">
        <v>27</v>
      </c>
      <c r="D26" s="2" t="s">
        <v>1</v>
      </c>
      <c r="E26" s="2"/>
      <c r="F26" s="2"/>
      <c r="G26" s="3">
        <f t="shared" si="0"/>
        <v>0</v>
      </c>
      <c r="H26" s="36">
        <v>0.1</v>
      </c>
      <c r="I26" s="3">
        <f t="shared" si="1"/>
        <v>0</v>
      </c>
      <c r="L26" s="45">
        <v>0</v>
      </c>
    </row>
    <row r="27" spans="2:12" s="4" customFormat="1" ht="26.25" customHeight="1">
      <c r="B27" s="5">
        <v>14</v>
      </c>
      <c r="C27" s="15" t="s">
        <v>39</v>
      </c>
      <c r="D27" s="2" t="s">
        <v>1</v>
      </c>
      <c r="E27" s="2"/>
      <c r="F27" s="2"/>
      <c r="G27" s="3">
        <f t="shared" si="0"/>
        <v>0</v>
      </c>
      <c r="H27" s="36">
        <v>7.9</v>
      </c>
      <c r="I27" s="3">
        <f t="shared" si="1"/>
        <v>0</v>
      </c>
      <c r="L27" s="45">
        <v>7.908495038685748</v>
      </c>
    </row>
    <row r="28" spans="2:12" s="4" customFormat="1" ht="27.75" customHeight="1">
      <c r="B28" s="5">
        <v>15</v>
      </c>
      <c r="C28" s="15" t="s">
        <v>40</v>
      </c>
      <c r="D28" s="2" t="s">
        <v>1</v>
      </c>
      <c r="E28" s="2"/>
      <c r="F28" s="2"/>
      <c r="G28" s="3">
        <f t="shared" si="0"/>
        <v>0</v>
      </c>
      <c r="H28" s="36">
        <v>5.8</v>
      </c>
      <c r="I28" s="3">
        <f t="shared" si="1"/>
        <v>0</v>
      </c>
      <c r="L28" s="45">
        <v>5.838007183170638</v>
      </c>
    </row>
    <row r="29" spans="2:12" s="4" customFormat="1" ht="27.75" customHeight="1">
      <c r="B29" s="5">
        <v>16</v>
      </c>
      <c r="C29" s="15" t="s">
        <v>59</v>
      </c>
      <c r="D29" s="2" t="s">
        <v>1</v>
      </c>
      <c r="E29" s="43"/>
      <c r="F29" s="43"/>
      <c r="G29" s="3">
        <f>E29+F29</f>
        <v>0</v>
      </c>
      <c r="H29" s="36">
        <v>0.2</v>
      </c>
      <c r="I29" s="3">
        <f>G29*H29</f>
        <v>0</v>
      </c>
      <c r="L29" s="45">
        <v>0.22567387179283788</v>
      </c>
    </row>
    <row r="30" spans="1:12" s="21" customFormat="1" ht="14.25" customHeight="1">
      <c r="A30" s="4"/>
      <c r="B30" s="16"/>
      <c r="C30" s="17" t="s">
        <v>13</v>
      </c>
      <c r="D30" s="18"/>
      <c r="E30" s="18"/>
      <c r="F30" s="18"/>
      <c r="G30" s="19"/>
      <c r="H30" s="35"/>
      <c r="I30" s="19"/>
      <c r="J30" s="4"/>
      <c r="L30" s="46">
        <v>0</v>
      </c>
    </row>
    <row r="31" spans="2:12" ht="27" customHeight="1">
      <c r="B31" s="5">
        <v>17</v>
      </c>
      <c r="C31" s="15" t="s">
        <v>5</v>
      </c>
      <c r="D31" s="2" t="s">
        <v>2</v>
      </c>
      <c r="E31" s="2"/>
      <c r="F31" s="2"/>
      <c r="G31" s="3">
        <f t="shared" si="0"/>
        <v>0</v>
      </c>
      <c r="H31" s="36">
        <v>7.3</v>
      </c>
      <c r="I31" s="3">
        <f t="shared" si="1"/>
        <v>0</v>
      </c>
      <c r="L31" s="45">
        <v>7.298103450397978</v>
      </c>
    </row>
    <row r="32" spans="2:12" ht="27.75" customHeight="1">
      <c r="B32" s="5">
        <v>18</v>
      </c>
      <c r="C32" s="15" t="s">
        <v>41</v>
      </c>
      <c r="D32" s="2" t="s">
        <v>2</v>
      </c>
      <c r="E32" s="2"/>
      <c r="F32" s="2"/>
      <c r="G32" s="3">
        <f t="shared" si="0"/>
        <v>0</v>
      </c>
      <c r="H32" s="36">
        <v>4.2</v>
      </c>
      <c r="I32" s="3">
        <f t="shared" si="1"/>
        <v>0</v>
      </c>
      <c r="L32" s="45">
        <v>4.21209835690999</v>
      </c>
    </row>
    <row r="33" spans="1:12" s="21" customFormat="1" ht="14.25" customHeight="1">
      <c r="A33" s="4"/>
      <c r="B33" s="16"/>
      <c r="C33" s="17" t="s">
        <v>15</v>
      </c>
      <c r="D33" s="18"/>
      <c r="E33" s="18"/>
      <c r="F33" s="18"/>
      <c r="G33" s="19"/>
      <c r="H33" s="37"/>
      <c r="I33" s="19"/>
      <c r="J33" s="4"/>
      <c r="L33" s="46">
        <v>0</v>
      </c>
    </row>
    <row r="34" spans="2:12" s="4" customFormat="1" ht="27" customHeight="1">
      <c r="B34" s="5">
        <v>19</v>
      </c>
      <c r="C34" s="15" t="s">
        <v>51</v>
      </c>
      <c r="D34" s="2" t="s">
        <v>1</v>
      </c>
      <c r="E34" s="2"/>
      <c r="F34" s="2"/>
      <c r="G34" s="3">
        <f t="shared" si="0"/>
        <v>0</v>
      </c>
      <c r="H34" s="36">
        <v>3</v>
      </c>
      <c r="I34" s="3">
        <f t="shared" si="1"/>
        <v>0</v>
      </c>
      <c r="L34" s="45">
        <v>3.0834119465139707</v>
      </c>
    </row>
    <row r="35" spans="2:12" ht="39.75" customHeight="1">
      <c r="B35" s="5">
        <v>20</v>
      </c>
      <c r="C35" s="15" t="s">
        <v>52</v>
      </c>
      <c r="D35" s="2" t="s">
        <v>1</v>
      </c>
      <c r="E35" s="2"/>
      <c r="F35" s="2"/>
      <c r="G35" s="3">
        <f t="shared" si="0"/>
        <v>0</v>
      </c>
      <c r="H35" s="36">
        <v>4.5</v>
      </c>
      <c r="I35" s="3">
        <f t="shared" si="1"/>
        <v>0</v>
      </c>
      <c r="L35" s="45">
        <v>4.4997167362386525</v>
      </c>
    </row>
    <row r="36" spans="1:12" s="21" customFormat="1" ht="14.25" customHeight="1">
      <c r="A36" s="4"/>
      <c r="B36" s="16"/>
      <c r="C36" s="17" t="s">
        <v>33</v>
      </c>
      <c r="D36" s="18"/>
      <c r="E36" s="18"/>
      <c r="F36" s="18"/>
      <c r="G36" s="19"/>
      <c r="H36" s="37"/>
      <c r="I36" s="19"/>
      <c r="J36" s="4"/>
      <c r="L36" s="46">
        <v>0</v>
      </c>
    </row>
    <row r="37" spans="2:12" ht="27" customHeight="1">
      <c r="B37" s="5">
        <v>21</v>
      </c>
      <c r="C37" s="15" t="s">
        <v>42</v>
      </c>
      <c r="D37" s="2" t="s">
        <v>1</v>
      </c>
      <c r="E37" s="2"/>
      <c r="F37" s="2"/>
      <c r="G37" s="3">
        <f t="shared" si="0"/>
        <v>0</v>
      </c>
      <c r="H37" s="36">
        <v>2.2</v>
      </c>
      <c r="I37" s="3">
        <f t="shared" si="1"/>
        <v>0</v>
      </c>
      <c r="L37" s="45">
        <v>2.20008329575217</v>
      </c>
    </row>
    <row r="38" spans="2:12" ht="27" customHeight="1">
      <c r="B38" s="5">
        <v>22</v>
      </c>
      <c r="C38" s="15" t="s">
        <v>43</v>
      </c>
      <c r="D38" s="2" t="s">
        <v>1</v>
      </c>
      <c r="E38" s="2"/>
      <c r="F38" s="2"/>
      <c r="G38" s="3">
        <f t="shared" si="0"/>
        <v>0</v>
      </c>
      <c r="H38" s="36">
        <v>1.2</v>
      </c>
      <c r="I38" s="3">
        <f t="shared" si="1"/>
        <v>0</v>
      </c>
      <c r="L38" s="45">
        <v>1.1794313264062248</v>
      </c>
    </row>
    <row r="39" spans="2:12" ht="27" customHeight="1">
      <c r="B39" s="5">
        <v>23</v>
      </c>
      <c r="C39" s="15" t="s">
        <v>44</v>
      </c>
      <c r="D39" s="2" t="s">
        <v>1</v>
      </c>
      <c r="E39" s="2"/>
      <c r="F39" s="2"/>
      <c r="G39" s="3">
        <f t="shared" si="0"/>
        <v>0</v>
      </c>
      <c r="H39" s="36">
        <v>7.7</v>
      </c>
      <c r="I39" s="3">
        <f t="shared" si="1"/>
        <v>0</v>
      </c>
      <c r="L39" s="45">
        <v>7.673436277641579</v>
      </c>
    </row>
    <row r="40" spans="2:12" ht="27" customHeight="1">
      <c r="B40" s="5">
        <v>24</v>
      </c>
      <c r="C40" s="15" t="s">
        <v>45</v>
      </c>
      <c r="D40" s="2" t="s">
        <v>1</v>
      </c>
      <c r="E40" s="2"/>
      <c r="F40" s="2"/>
      <c r="G40" s="3">
        <f t="shared" si="0"/>
        <v>0</v>
      </c>
      <c r="H40" s="36">
        <v>13.4</v>
      </c>
      <c r="I40" s="3">
        <f t="shared" si="1"/>
        <v>0</v>
      </c>
      <c r="L40" s="45">
        <v>13.36863982479431</v>
      </c>
    </row>
    <row r="41" spans="2:12" ht="27" customHeight="1">
      <c r="B41" s="5" t="s">
        <v>72</v>
      </c>
      <c r="C41" s="15" t="s">
        <v>73</v>
      </c>
      <c r="D41" s="2" t="s">
        <v>1</v>
      </c>
      <c r="E41" s="2"/>
      <c r="F41" s="2"/>
      <c r="G41" s="3">
        <f>E41+F41</f>
        <v>0</v>
      </c>
      <c r="H41" s="36">
        <v>0.7</v>
      </c>
      <c r="I41" s="3">
        <f>G41*H41</f>
        <v>0</v>
      </c>
      <c r="L41" s="45"/>
    </row>
    <row r="42" spans="2:12" ht="39" customHeight="1">
      <c r="B42" s="5">
        <v>25</v>
      </c>
      <c r="C42" s="15" t="s">
        <v>53</v>
      </c>
      <c r="D42" s="2" t="s">
        <v>1</v>
      </c>
      <c r="E42" s="2"/>
      <c r="F42" s="2"/>
      <c r="G42" s="3">
        <f t="shared" si="0"/>
        <v>0</v>
      </c>
      <c r="H42" s="36">
        <v>0.1</v>
      </c>
      <c r="I42" s="3">
        <f t="shared" si="1"/>
        <v>0</v>
      </c>
      <c r="L42" s="45">
        <v>0</v>
      </c>
    </row>
    <row r="43" spans="2:12" ht="39.75" customHeight="1">
      <c r="B43" s="5">
        <v>26</v>
      </c>
      <c r="C43" s="15" t="s">
        <v>54</v>
      </c>
      <c r="D43" s="2" t="s">
        <v>1</v>
      </c>
      <c r="E43" s="2"/>
      <c r="F43" s="2"/>
      <c r="G43" s="3">
        <f t="shared" si="0"/>
        <v>0</v>
      </c>
      <c r="H43" s="36">
        <v>0.1</v>
      </c>
      <c r="I43" s="3">
        <f t="shared" si="1"/>
        <v>0</v>
      </c>
      <c r="L43" s="45">
        <v>0</v>
      </c>
    </row>
    <row r="44" spans="1:12" s="32" customFormat="1" ht="15.75" customHeight="1">
      <c r="A44" s="4"/>
      <c r="B44" s="29"/>
      <c r="C44" s="30" t="s">
        <v>20</v>
      </c>
      <c r="D44" s="24"/>
      <c r="E44" s="24"/>
      <c r="F44" s="24"/>
      <c r="G44" s="31"/>
      <c r="H44" s="38"/>
      <c r="I44" s="31"/>
      <c r="J44" s="4"/>
      <c r="L44" s="50">
        <v>0</v>
      </c>
    </row>
    <row r="45" spans="2:12" ht="12.75">
      <c r="B45" s="5">
        <v>27</v>
      </c>
      <c r="C45" s="15" t="s">
        <v>10</v>
      </c>
      <c r="D45" s="2" t="s">
        <v>2</v>
      </c>
      <c r="E45" s="2"/>
      <c r="F45" s="2"/>
      <c r="G45" s="3">
        <f t="shared" si="0"/>
        <v>0</v>
      </c>
      <c r="H45" s="36">
        <v>0.6</v>
      </c>
      <c r="I45" s="3">
        <f t="shared" si="1"/>
        <v>0</v>
      </c>
      <c r="L45" s="45">
        <v>0.5932599644726182</v>
      </c>
    </row>
    <row r="46" spans="2:12" ht="14.25" customHeight="1">
      <c r="B46" s="5">
        <v>28</v>
      </c>
      <c r="C46" s="15" t="s">
        <v>34</v>
      </c>
      <c r="D46" s="2" t="s">
        <v>1</v>
      </c>
      <c r="E46" s="2"/>
      <c r="F46" s="2"/>
      <c r="G46" s="3">
        <f t="shared" si="0"/>
        <v>0</v>
      </c>
      <c r="H46" s="36">
        <v>2.8</v>
      </c>
      <c r="I46" s="3">
        <f t="shared" si="1"/>
        <v>0</v>
      </c>
      <c r="L46" s="45">
        <v>2.7645913676947313</v>
      </c>
    </row>
    <row r="47" spans="2:12" ht="38.25">
      <c r="B47" s="5">
        <v>29</v>
      </c>
      <c r="C47" s="15" t="s">
        <v>60</v>
      </c>
      <c r="D47" s="2" t="s">
        <v>1</v>
      </c>
      <c r="E47" s="2"/>
      <c r="F47" s="2"/>
      <c r="G47" s="3">
        <f>E47+F47</f>
        <v>0</v>
      </c>
      <c r="H47" s="36">
        <v>3.1</v>
      </c>
      <c r="I47" s="3">
        <f>G47*H47</f>
        <v>0</v>
      </c>
      <c r="L47" s="45">
        <v>3.154621030626207</v>
      </c>
    </row>
    <row r="48" spans="2:12" s="4" customFormat="1" ht="27.75" customHeight="1">
      <c r="B48" s="5">
        <v>30</v>
      </c>
      <c r="C48" s="15" t="s">
        <v>55</v>
      </c>
      <c r="D48" s="2" t="s">
        <v>8</v>
      </c>
      <c r="E48" s="2"/>
      <c r="F48" s="2"/>
      <c r="G48" s="3">
        <f t="shared" si="0"/>
        <v>0</v>
      </c>
      <c r="H48" s="36">
        <v>1.4</v>
      </c>
      <c r="I48" s="3">
        <f t="shared" si="1"/>
        <v>0</v>
      </c>
      <c r="L48" s="45">
        <v>1.441082192252993</v>
      </c>
    </row>
    <row r="49" spans="2:12" s="4" customFormat="1" ht="29.25" customHeight="1">
      <c r="B49" s="5">
        <v>31</v>
      </c>
      <c r="C49" s="15" t="s">
        <v>18</v>
      </c>
      <c r="D49" s="2" t="s">
        <v>8</v>
      </c>
      <c r="E49" s="2"/>
      <c r="F49" s="2"/>
      <c r="G49" s="3">
        <f t="shared" si="0"/>
        <v>0</v>
      </c>
      <c r="H49" s="36">
        <v>0.8</v>
      </c>
      <c r="I49" s="3">
        <f t="shared" si="1"/>
        <v>0</v>
      </c>
      <c r="L49" s="45">
        <v>0.832343443140103</v>
      </c>
    </row>
    <row r="50" spans="2:12" ht="25.5">
      <c r="B50" s="5">
        <v>32</v>
      </c>
      <c r="C50" s="15" t="s">
        <v>9</v>
      </c>
      <c r="D50" s="2" t="s">
        <v>8</v>
      </c>
      <c r="E50" s="2"/>
      <c r="F50" s="2"/>
      <c r="G50" s="3">
        <f t="shared" si="0"/>
        <v>0</v>
      </c>
      <c r="H50" s="36">
        <v>0.5</v>
      </c>
      <c r="I50" s="3">
        <f t="shared" si="1"/>
        <v>0</v>
      </c>
      <c r="L50" s="45">
        <v>0.5961901871794226</v>
      </c>
    </row>
    <row r="51" spans="2:12" ht="29.25" customHeight="1">
      <c r="B51" s="5">
        <v>33</v>
      </c>
      <c r="C51" s="15" t="s">
        <v>19</v>
      </c>
      <c r="D51" s="2" t="s">
        <v>8</v>
      </c>
      <c r="E51" s="2"/>
      <c r="F51" s="2"/>
      <c r="G51" s="3">
        <f t="shared" si="0"/>
        <v>0</v>
      </c>
      <c r="H51" s="36">
        <v>0.1</v>
      </c>
      <c r="I51" s="3">
        <f t="shared" si="1"/>
        <v>0</v>
      </c>
      <c r="L51" s="45">
        <v>0</v>
      </c>
    </row>
    <row r="52" spans="2:12" s="4" customFormat="1" ht="51">
      <c r="B52" s="5">
        <v>34</v>
      </c>
      <c r="C52" s="15" t="s">
        <v>56</v>
      </c>
      <c r="D52" s="2" t="s">
        <v>8</v>
      </c>
      <c r="E52" s="2"/>
      <c r="F52" s="2"/>
      <c r="G52" s="3">
        <f t="shared" si="0"/>
        <v>0</v>
      </c>
      <c r="H52" s="36">
        <v>0.1</v>
      </c>
      <c r="I52" s="3">
        <f t="shared" si="1"/>
        <v>0</v>
      </c>
      <c r="L52" s="45">
        <v>0.070085053351813</v>
      </c>
    </row>
    <row r="53" spans="2:12" s="4" customFormat="1" ht="25.5">
      <c r="B53" s="5">
        <v>35</v>
      </c>
      <c r="C53" s="15" t="s">
        <v>63</v>
      </c>
      <c r="D53" s="2" t="s">
        <v>8</v>
      </c>
      <c r="E53" s="2"/>
      <c r="F53" s="2"/>
      <c r="G53" s="3">
        <f aca="true" t="shared" si="2" ref="G53:G60">E53+F53</f>
        <v>0</v>
      </c>
      <c r="H53" s="36">
        <v>0.1</v>
      </c>
      <c r="I53" s="3">
        <f aca="true" t="shared" si="3" ref="I53:I60">G53*H53</f>
        <v>0</v>
      </c>
      <c r="L53" s="45">
        <v>0.1001215047883043</v>
      </c>
    </row>
    <row r="54" spans="2:12" s="4" customFormat="1" ht="25.5">
      <c r="B54" s="5">
        <v>36</v>
      </c>
      <c r="C54" s="15" t="s">
        <v>69</v>
      </c>
      <c r="D54" s="2" t="s">
        <v>8</v>
      </c>
      <c r="E54" s="2"/>
      <c r="F54" s="2"/>
      <c r="G54" s="3">
        <f t="shared" si="2"/>
        <v>0</v>
      </c>
      <c r="H54" s="36">
        <v>0.3</v>
      </c>
      <c r="I54" s="3">
        <f t="shared" si="3"/>
        <v>0</v>
      </c>
      <c r="L54" s="45">
        <v>0.2603159124495912</v>
      </c>
    </row>
    <row r="55" spans="2:12" s="4" customFormat="1" ht="12.75">
      <c r="B55" s="5">
        <v>37</v>
      </c>
      <c r="C55" s="15" t="s">
        <v>64</v>
      </c>
      <c r="D55" s="2" t="s">
        <v>1</v>
      </c>
      <c r="E55" s="2"/>
      <c r="F55" s="2"/>
      <c r="G55" s="3">
        <f t="shared" si="2"/>
        <v>0</v>
      </c>
      <c r="H55" s="36">
        <v>0.1</v>
      </c>
      <c r="I55" s="3">
        <f t="shared" si="3"/>
        <v>0</v>
      </c>
      <c r="L55" s="45">
        <v>0</v>
      </c>
    </row>
    <row r="56" spans="2:12" s="4" customFormat="1" ht="38.25">
      <c r="B56" s="5">
        <v>38</v>
      </c>
      <c r="C56" s="15" t="s">
        <v>65</v>
      </c>
      <c r="D56" s="2" t="s">
        <v>8</v>
      </c>
      <c r="E56" s="2"/>
      <c r="F56" s="2"/>
      <c r="G56" s="3">
        <f t="shared" si="2"/>
        <v>0</v>
      </c>
      <c r="H56" s="36">
        <v>0.1</v>
      </c>
      <c r="I56" s="3">
        <f t="shared" si="3"/>
        <v>0</v>
      </c>
      <c r="L56" s="45">
        <v>0</v>
      </c>
    </row>
    <row r="57" spans="2:12" s="4" customFormat="1" ht="38.25">
      <c r="B57" s="5">
        <v>39</v>
      </c>
      <c r="C57" s="15" t="s">
        <v>66</v>
      </c>
      <c r="D57" s="2" t="s">
        <v>1</v>
      </c>
      <c r="E57" s="2"/>
      <c r="F57" s="2"/>
      <c r="G57" s="3">
        <f t="shared" si="2"/>
        <v>0</v>
      </c>
      <c r="H57" s="36">
        <v>0.1</v>
      </c>
      <c r="I57" s="3">
        <f t="shared" si="3"/>
        <v>0</v>
      </c>
      <c r="L57" s="45">
        <v>0</v>
      </c>
    </row>
    <row r="58" spans="2:12" s="4" customFormat="1" ht="38.25">
      <c r="B58" s="5">
        <v>40</v>
      </c>
      <c r="C58" s="15" t="s">
        <v>68</v>
      </c>
      <c r="D58" s="2" t="s">
        <v>8</v>
      </c>
      <c r="E58" s="2"/>
      <c r="F58" s="2"/>
      <c r="G58" s="3">
        <f t="shared" si="2"/>
        <v>0</v>
      </c>
      <c r="H58" s="36">
        <v>0.1</v>
      </c>
      <c r="I58" s="3">
        <f t="shared" si="3"/>
        <v>0</v>
      </c>
      <c r="L58" s="45">
        <v>0.0280340213407252</v>
      </c>
    </row>
    <row r="59" spans="2:12" s="4" customFormat="1" ht="25.5">
      <c r="B59" s="5">
        <v>41</v>
      </c>
      <c r="C59" s="15" t="s">
        <v>62</v>
      </c>
      <c r="D59" s="2" t="s">
        <v>8</v>
      </c>
      <c r="E59" s="2"/>
      <c r="F59" s="2"/>
      <c r="G59" s="3">
        <f t="shared" si="2"/>
        <v>0</v>
      </c>
      <c r="H59" s="36">
        <v>1</v>
      </c>
      <c r="I59" s="3">
        <f t="shared" si="3"/>
        <v>0</v>
      </c>
      <c r="L59" s="45">
        <v>1.0652928109475577</v>
      </c>
    </row>
    <row r="60" spans="2:12" s="4" customFormat="1" ht="51">
      <c r="B60" s="5">
        <v>42</v>
      </c>
      <c r="C60" s="15" t="s">
        <v>67</v>
      </c>
      <c r="D60" s="2" t="s">
        <v>61</v>
      </c>
      <c r="E60" s="2"/>
      <c r="F60" s="2"/>
      <c r="G60" s="3">
        <f t="shared" si="2"/>
        <v>0</v>
      </c>
      <c r="H60" s="36">
        <v>2.3</v>
      </c>
      <c r="I60" s="3">
        <f t="shared" si="3"/>
        <v>0</v>
      </c>
      <c r="L60" s="45">
        <v>2.296119843145112</v>
      </c>
    </row>
    <row r="61" spans="2:12" s="4" customFormat="1" ht="12.75">
      <c r="B61" s="5">
        <v>43</v>
      </c>
      <c r="C61" s="15" t="s">
        <v>71</v>
      </c>
      <c r="D61" s="2" t="s">
        <v>8</v>
      </c>
      <c r="E61" s="2"/>
      <c r="F61" s="2"/>
      <c r="G61" s="3">
        <f>E61+F61</f>
        <v>0</v>
      </c>
      <c r="H61" s="36">
        <v>0.1</v>
      </c>
      <c r="I61" s="3">
        <f>G61*H61</f>
        <v>0</v>
      </c>
      <c r="L61" s="45"/>
    </row>
    <row r="62" spans="1:12" s="23" customFormat="1" ht="32.25" customHeight="1">
      <c r="A62" s="42"/>
      <c r="B62" s="48" t="s">
        <v>11</v>
      </c>
      <c r="C62" s="49"/>
      <c r="D62" s="49"/>
      <c r="E62" s="49"/>
      <c r="F62" s="49"/>
      <c r="G62" s="49"/>
      <c r="H62" s="39"/>
      <c r="I62" s="22">
        <f>SUM(I3:I60)</f>
        <v>0</v>
      </c>
      <c r="J62" s="42"/>
      <c r="L62" s="51">
        <v>0</v>
      </c>
    </row>
    <row r="63" ht="12.75">
      <c r="L63" s="1">
        <v>0</v>
      </c>
    </row>
    <row r="64" ht="15.75">
      <c r="I64" s="8"/>
    </row>
    <row r="65" ht="12.75">
      <c r="H65" s="40">
        <f>SUM(H3:H64)</f>
        <v>99.99999999999994</v>
      </c>
    </row>
    <row r="67" spans="4:6" ht="12.75">
      <c r="D67" s="9"/>
      <c r="E67" s="9"/>
      <c r="F67" s="9"/>
    </row>
    <row r="68" spans="4:6" ht="12.75">
      <c r="D68" s="10"/>
      <c r="E68" s="10"/>
      <c r="F68" s="10"/>
    </row>
    <row r="69" spans="4:6" ht="12.75">
      <c r="D69" s="9"/>
      <c r="E69" s="9"/>
      <c r="F69" s="9"/>
    </row>
  </sheetData>
  <sheetProtection/>
  <mergeCells count="1">
    <mergeCell ref="B62:G62"/>
  </mergeCells>
  <printOptions/>
  <pageMargins left="0.75" right="0.75" top="1" bottom="1" header="0.5" footer="0.5"/>
  <pageSetup horizontalDpi="600" verticalDpi="600" orientation="portrait" paperSize="9" scale="71" r:id="rId1"/>
  <rowBreaks count="1" manualBreakCount="1">
    <brk id="2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newpest</cp:lastModifiedBy>
  <cp:lastPrinted>2015-05-05T08:37:00Z</cp:lastPrinted>
  <dcterms:created xsi:type="dcterms:W3CDTF">2013-07-07T12:25:40Z</dcterms:created>
  <dcterms:modified xsi:type="dcterms:W3CDTF">2017-06-01T06:19:47Z</dcterms:modified>
  <cp:category/>
  <cp:version/>
  <cp:contentType/>
  <cp:contentStatus/>
</cp:coreProperties>
</file>