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VEGLEGES" sheetId="3" r:id="rId1"/>
  </sheets>
  <calcPr calcId="144525"/>
</workbook>
</file>

<file path=xl/calcChain.xml><?xml version="1.0" encoding="utf-8"?>
<calcChain xmlns="http://schemas.openxmlformats.org/spreadsheetml/2006/main">
  <c r="I11" i="3" l="1"/>
  <c r="H11" i="3"/>
  <c r="I15" i="3" l="1"/>
  <c r="H15" i="3"/>
  <c r="I38" i="3"/>
  <c r="H38" i="3"/>
  <c r="I36" i="3"/>
  <c r="H36" i="3"/>
  <c r="I34" i="3"/>
  <c r="H34" i="3"/>
  <c r="I32" i="3"/>
  <c r="H32" i="3"/>
  <c r="I30" i="3"/>
  <c r="H30" i="3"/>
  <c r="I28" i="3"/>
  <c r="H28" i="3"/>
  <c r="I26" i="3"/>
  <c r="H26" i="3"/>
  <c r="I39" i="3" l="1"/>
  <c r="H39" i="3"/>
  <c r="I118" i="3"/>
  <c r="H118" i="3"/>
  <c r="I160" i="3" l="1"/>
  <c r="H160" i="3"/>
  <c r="I163" i="3"/>
  <c r="H163" i="3"/>
  <c r="I161" i="3"/>
  <c r="H161" i="3"/>
  <c r="I162" i="3"/>
  <c r="H162" i="3"/>
  <c r="H98" i="3" l="1"/>
  <c r="I98" i="3"/>
  <c r="H99" i="3"/>
  <c r="I99" i="3"/>
  <c r="H100" i="3"/>
  <c r="I100" i="3"/>
  <c r="H101" i="3"/>
  <c r="I101" i="3"/>
  <c r="H102" i="3"/>
  <c r="I102" i="3"/>
  <c r="H107" i="3"/>
  <c r="I107" i="3"/>
  <c r="H108" i="3"/>
  <c r="I108" i="3"/>
  <c r="H109" i="3"/>
  <c r="I109" i="3"/>
  <c r="I119" i="3"/>
  <c r="H119" i="3"/>
  <c r="H150" i="3"/>
  <c r="I150" i="3"/>
  <c r="H151" i="3"/>
  <c r="I151" i="3"/>
  <c r="H152" i="3"/>
  <c r="I152" i="3"/>
  <c r="H153" i="3"/>
  <c r="I153" i="3"/>
  <c r="H154" i="3"/>
  <c r="I154" i="3"/>
  <c r="H155" i="3"/>
  <c r="I155" i="3"/>
  <c r="H156" i="3"/>
  <c r="I156" i="3"/>
  <c r="I149" i="3"/>
  <c r="H149" i="3"/>
  <c r="H157" i="3" l="1"/>
  <c r="I157" i="3"/>
  <c r="XCL119" i="3"/>
  <c r="H145" i="3"/>
  <c r="I145" i="3"/>
  <c r="I164" i="3" l="1"/>
  <c r="H164" i="3"/>
  <c r="XCL157" i="3"/>
  <c r="H133" i="3"/>
  <c r="I133" i="3"/>
  <c r="H134" i="3"/>
  <c r="I134" i="3"/>
  <c r="H126" i="3"/>
  <c r="I126" i="3"/>
  <c r="I122" i="3"/>
  <c r="I123" i="3" s="1"/>
  <c r="H122" i="3"/>
  <c r="H123" i="3" s="1"/>
  <c r="H93" i="3"/>
  <c r="I93" i="3"/>
  <c r="H16" i="3"/>
  <c r="I16" i="3"/>
  <c r="I22" i="3"/>
  <c r="H22" i="3"/>
  <c r="I21" i="3"/>
  <c r="H21" i="3"/>
  <c r="I20" i="3"/>
  <c r="H20" i="3"/>
  <c r="I19" i="3"/>
  <c r="H19" i="3"/>
  <c r="I18" i="3"/>
  <c r="H18" i="3"/>
  <c r="I17" i="3"/>
  <c r="H17" i="3"/>
  <c r="I14" i="3"/>
  <c r="H14" i="3"/>
  <c r="I13" i="3"/>
  <c r="H13" i="3"/>
  <c r="I12" i="3"/>
  <c r="H12" i="3"/>
  <c r="I144" i="3"/>
  <c r="I146" i="3" s="1"/>
  <c r="H144" i="3"/>
  <c r="H146" i="3" s="1"/>
  <c r="I140" i="3"/>
  <c r="H140" i="3"/>
  <c r="I139" i="3"/>
  <c r="H139" i="3"/>
  <c r="I138" i="3"/>
  <c r="H138" i="3"/>
  <c r="I132" i="3"/>
  <c r="H132" i="3"/>
  <c r="I128" i="3"/>
  <c r="H128" i="3"/>
  <c r="I127" i="3"/>
  <c r="H127" i="3"/>
  <c r="I114" i="3"/>
  <c r="H114" i="3"/>
  <c r="I113" i="3"/>
  <c r="H113" i="3"/>
  <c r="I106" i="3"/>
  <c r="I110" i="3" s="1"/>
  <c r="H106" i="3"/>
  <c r="H110" i="3" s="1"/>
  <c r="I97" i="3"/>
  <c r="I103" i="3" s="1"/>
  <c r="H97" i="3"/>
  <c r="H103" i="3" s="1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2" i="3"/>
  <c r="H82" i="3"/>
  <c r="I81" i="3"/>
  <c r="H81" i="3"/>
  <c r="I76" i="3"/>
  <c r="H76" i="3"/>
  <c r="I75" i="3"/>
  <c r="H75" i="3"/>
  <c r="I71" i="3"/>
  <c r="H71" i="3"/>
  <c r="I70" i="3"/>
  <c r="H70" i="3"/>
  <c r="I69" i="3"/>
  <c r="H69" i="3"/>
  <c r="I65" i="3"/>
  <c r="H65" i="3"/>
  <c r="I64" i="3"/>
  <c r="H64" i="3"/>
  <c r="I63" i="3"/>
  <c r="H63" i="3"/>
  <c r="I62" i="3"/>
  <c r="H62" i="3"/>
  <c r="I61" i="3"/>
  <c r="H61" i="3"/>
  <c r="I60" i="3"/>
  <c r="H60" i="3"/>
  <c r="I56" i="3"/>
  <c r="H56" i="3"/>
  <c r="I55" i="3"/>
  <c r="H55" i="3"/>
  <c r="I54" i="3"/>
  <c r="H54" i="3"/>
  <c r="I53" i="3"/>
  <c r="H53" i="3"/>
  <c r="I52" i="3"/>
  <c r="H52" i="3"/>
  <c r="I48" i="3"/>
  <c r="H48" i="3"/>
  <c r="I47" i="3"/>
  <c r="H47" i="3"/>
  <c r="I46" i="3"/>
  <c r="H46" i="3"/>
  <c r="I42" i="3"/>
  <c r="I43" i="3" s="1"/>
  <c r="H42" i="3"/>
  <c r="H43" i="3" s="1"/>
  <c r="I7" i="3"/>
  <c r="H7" i="3"/>
  <c r="I6" i="3"/>
  <c r="H6" i="3"/>
  <c r="I5" i="3"/>
  <c r="H5" i="3"/>
  <c r="I4" i="3"/>
  <c r="H4" i="3"/>
  <c r="XCL164" i="3" l="1"/>
  <c r="I66" i="3"/>
  <c r="H66" i="3"/>
  <c r="H72" i="3"/>
  <c r="I57" i="3"/>
  <c r="XCL103" i="3"/>
  <c r="H57" i="3"/>
  <c r="H77" i="3"/>
  <c r="I77" i="3"/>
  <c r="H83" i="3"/>
  <c r="I83" i="3"/>
  <c r="H94" i="3"/>
  <c r="I94" i="3"/>
  <c r="H141" i="3"/>
  <c r="I129" i="3"/>
  <c r="I141" i="3"/>
  <c r="H115" i="3"/>
  <c r="H135" i="3"/>
  <c r="I115" i="3"/>
  <c r="H129" i="3"/>
  <c r="I135" i="3"/>
  <c r="I72" i="3"/>
  <c r="XCL110" i="3"/>
  <c r="XCL146" i="3"/>
  <c r="XCL123" i="3"/>
  <c r="H49" i="3"/>
  <c r="I49" i="3"/>
  <c r="H23" i="3"/>
  <c r="I23" i="3"/>
  <c r="H8" i="3"/>
  <c r="I8" i="3"/>
  <c r="I166" i="3" l="1"/>
  <c r="H166" i="3"/>
  <c r="XCL135" i="3"/>
  <c r="XCL115" i="3"/>
  <c r="XCL141" i="3"/>
  <c r="XCL94" i="3"/>
  <c r="XCL72" i="3"/>
  <c r="XCL77" i="3"/>
  <c r="XCL83" i="3"/>
  <c r="XCL66" i="3"/>
  <c r="XCL57" i="3"/>
  <c r="XCL129" i="3"/>
  <c r="XCL49" i="3"/>
  <c r="I167" i="3" l="1"/>
</calcChain>
</file>

<file path=xl/sharedStrings.xml><?xml version="1.0" encoding="utf-8"?>
<sst xmlns="http://schemas.openxmlformats.org/spreadsheetml/2006/main" count="299" uniqueCount="217">
  <si>
    <t>23 Síkalapozás</t>
  </si>
  <si>
    <t>31 Helyszíni beton és vasbeton munkák</t>
  </si>
  <si>
    <t>33 Falazás és egyéb kőműves munkák</t>
  </si>
  <si>
    <t>35 Ácsmunka</t>
  </si>
  <si>
    <t>36 Vakolás és rabicolás</t>
  </si>
  <si>
    <t>37 Égéstermék elvezető berendezések</t>
  </si>
  <si>
    <t>41 Tetőfedés</t>
  </si>
  <si>
    <t>42 Aljzatkészítés, hideg- és melegburkolatok készítése</t>
  </si>
  <si>
    <t>43 Bádogozás</t>
  </si>
  <si>
    <t>44 Asztalosszerkezetek elhelyezése</t>
  </si>
  <si>
    <t>45 Lakatosszerkezetek elhelyezése</t>
  </si>
  <si>
    <t>62 Kőburkolat készítése</t>
  </si>
  <si>
    <t>71 Elektromos energia ellátás, világítás</t>
  </si>
  <si>
    <t>81 Épületgépészeti csővezeték szerelése</t>
  </si>
  <si>
    <t>82 Épületgépészeti szerelvények és berendezések szerelése</t>
  </si>
  <si>
    <t>Ssz.</t>
  </si>
  <si>
    <t>Tételszám</t>
  </si>
  <si>
    <t>Tétel szövege</t>
  </si>
  <si>
    <t>Egység</t>
  </si>
  <si>
    <t>Anyag egységár</t>
  </si>
  <si>
    <t>Díj egységre</t>
  </si>
  <si>
    <t>Anyag összesen</t>
  </si>
  <si>
    <t>Díj összesen</t>
  </si>
  <si>
    <t>db</t>
  </si>
  <si>
    <t>m3</t>
  </si>
  <si>
    <t>23-000-2</t>
  </si>
  <si>
    <t>Beton-, sáv-, gerenda- vagy kőbetonalapok bontása</t>
  </si>
  <si>
    <t>31-000-11.1.1</t>
  </si>
  <si>
    <t>Lépcsőszerkezetek bontása, betonból, C16/20 betonminőségig</t>
  </si>
  <si>
    <t>31-000-12.3</t>
  </si>
  <si>
    <t>31-000-13.2</t>
  </si>
  <si>
    <t>Beton aljzatok, járdák bontása 10 cm vastagságig, kavicsbetonból, salakbetonból</t>
  </si>
  <si>
    <t>m2</t>
  </si>
  <si>
    <t>33-000-1.1.1.1.1</t>
  </si>
  <si>
    <t>Teherhordó és kitöltő falazat bontása, égetett agyag-kerámia termékekből, kisméretű, mészhomok, magasított vagy nagyméretű téglából, bármilyen falvastagsággal, falazó, cementes</t>
  </si>
  <si>
    <t>3</t>
  </si>
  <si>
    <t>33-000-1.1.1.1.2</t>
  </si>
  <si>
    <t>Teherhordó és kitöltő falazat bontása, égetett agyag-kerámia termékekből, kisméretű, mészhomok, magasított vagy nagyméretű téglából, bármilyen falvastagsággal,falazó, meszes</t>
  </si>
  <si>
    <t>33-000-21.1.1.1.1.1</t>
  </si>
  <si>
    <t>33-000-21.1.1.1.3.1</t>
  </si>
  <si>
    <t>33-000-51.1.1</t>
  </si>
  <si>
    <t>Boltozatok bontása, bármilyen rendszerű, falazó, cementes mészhabarcsba falazva</t>
  </si>
  <si>
    <t>35-000-1.2</t>
  </si>
  <si>
    <t>35-000-2.1</t>
  </si>
  <si>
    <t>Tetőlécezés bontása bármely egyszeres hornyolt cserépfedés alatt</t>
  </si>
  <si>
    <t>35-000-4</t>
  </si>
  <si>
    <t>Tetődeszkázat bontása</t>
  </si>
  <si>
    <t>35-000-5.2</t>
  </si>
  <si>
    <t>Födémszerkezet borított gerendafödém szerkezet bontása alsó-felső deszkázattal</t>
  </si>
  <si>
    <t>35-000-9.1</t>
  </si>
  <si>
    <t>Egyéb ácsszerkezetek, falépcső bontása</t>
  </si>
  <si>
    <t>35-000-3</t>
  </si>
  <si>
    <t>Pinceboltozat dúcolatának elbontása fagerendák</t>
  </si>
  <si>
    <t>m</t>
  </si>
  <si>
    <t>36-000-1.1.1</t>
  </si>
  <si>
    <t>Vakolat leverése oldalfalról vagy mennyezetről 1,5 cm vastagságig falazó, cementes mészhabarcs</t>
  </si>
  <si>
    <t>36-000-1.3</t>
  </si>
  <si>
    <t>Vakolat leverése homlokzatról 2,5 cm vastagságig</t>
  </si>
  <si>
    <t>36-000-1.4</t>
  </si>
  <si>
    <t>Vakolat leverése lábazati cementvakolat 5 cm vastagságig</t>
  </si>
  <si>
    <t>37-000-1.1</t>
  </si>
  <si>
    <t>Kémények bontása, épületen belül</t>
  </si>
  <si>
    <t>37-000-1.2</t>
  </si>
  <si>
    <t>Kémények bontása, tetőn kívül</t>
  </si>
  <si>
    <t>41-000-2</t>
  </si>
  <si>
    <t>Hullámlemez fedés bontása (pala, fém, műanyag)</t>
  </si>
  <si>
    <t>41-000-4</t>
  </si>
  <si>
    <t>Cserépfedés bontása (bármely rendszerű)</t>
  </si>
  <si>
    <t>42-000-1.1.1</t>
  </si>
  <si>
    <t>Faragott kő- és téglaburkolatok bontása, padlóburkolat, lapjára fektetett kisméretű vagy üreges padlástégla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</si>
  <si>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</si>
  <si>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</si>
  <si>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</si>
  <si>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</si>
  <si>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42-000-3.1.2</t>
  </si>
  <si>
    <t>Fa-, hézagmentes műanyag- és szőnyegburkolatok bontása, fapadló burkolatok, hajópadló 22 mm vastag deszkából vagy rövid svéd padló</t>
  </si>
  <si>
    <t>42-000-3.7</t>
  </si>
  <si>
    <t>Fa-, hézagmentes műanyag- és szőnyegburkolatok bontása, laminált falburkolat</t>
  </si>
  <si>
    <t>42-000-4.1</t>
  </si>
  <si>
    <t>Műkő burkolatok bontása, padlóburkolat műkő vagy terrazzó felvésése 5 cm vastagságig</t>
  </si>
  <si>
    <t>42-000-7</t>
  </si>
  <si>
    <t>Előregyártott fedkövek bontása kőből vagy műkőből, kerítésen, mellvéden</t>
  </si>
  <si>
    <t>43-000-1</t>
  </si>
  <si>
    <t>Függőereszcsatorna bontása, 50 cm kiterített szélességig</t>
  </si>
  <si>
    <t>43-000-5</t>
  </si>
  <si>
    <t>Lefolyó csatorna bontása 50 cm kiterített szélességig</t>
  </si>
  <si>
    <t>43-000-7</t>
  </si>
  <si>
    <t>Szegélyek, párkány könyöklő bontása, 100 cm kiterített szélességig</t>
  </si>
  <si>
    <t>43-000-8</t>
  </si>
  <si>
    <t>Falfedések egy vagy két vízorros, hajlatbádog bontása,100 cm kiterített szélességig</t>
  </si>
  <si>
    <t>43-000-11</t>
  </si>
  <si>
    <t>Tetőkibúvó ajtó vagy tetőablak bontása</t>
  </si>
  <si>
    <t>44-000-1.1</t>
  </si>
  <si>
    <t>44-000-1.2</t>
  </si>
  <si>
    <t>44-000-1.4</t>
  </si>
  <si>
    <t>45-000-1.1.3</t>
  </si>
  <si>
    <t>45-000-3.1</t>
  </si>
  <si>
    <t>Egyéb épületlakatos szerkezetek bontása, nyitott szín, acél szerkezetű</t>
  </si>
  <si>
    <t>62-001-3.1</t>
  </si>
  <si>
    <t>Kiskő, keramit és téglaburkolat bontása, homokos kavicságyazattal</t>
  </si>
  <si>
    <t>62-001-5.1</t>
  </si>
  <si>
    <t>Beton vagy bazaltbeton járdalap bontása, homokos kavicságyazattal</t>
  </si>
  <si>
    <t>63-001-2.1</t>
  </si>
  <si>
    <t>Zúzalékos aszfaltszőnyegek, aszfaltbetonok és öntött aszfaltok bontása, kötőréteggel együtt, kézi erővel, légkalapáccsal</t>
  </si>
  <si>
    <t>71-000-1.5.1</t>
  </si>
  <si>
    <t>Vezetékek, kábelek és szerelvények bontása;</t>
  </si>
  <si>
    <t>egység</t>
  </si>
  <si>
    <t>71-000-1.13</t>
  </si>
  <si>
    <t>Vezetékek, kábelek és szerelvények bontása; mindennemű fényforrás és lámpatest leszerelése</t>
  </si>
  <si>
    <t>71-000-6.7</t>
  </si>
  <si>
    <t>Egyéb leszerelések, mérő vagy elosztóberendezések leszerelése, mérőhely megszüntetése</t>
  </si>
  <si>
    <t>81-000-1.1.3</t>
  </si>
  <si>
    <t>Csővezetékek bontása, tartószerkezetről, vagy padlócsatornából aljzatból, födémből vagy épületen belüli árokból</t>
  </si>
  <si>
    <t>82-000-3.4</t>
  </si>
  <si>
    <t>Épületgépészeti szerelvények, berendezési tárgyak leszerelése</t>
  </si>
  <si>
    <t>82-000-2</t>
  </si>
  <si>
    <t>Épületgépészeti mérő vagy elosztóberendezések leszerelése, mérőhely megszüntetése</t>
  </si>
  <si>
    <t>Bontás, építőanyagok újrahasznosítása</t>
  </si>
  <si>
    <t>02-030-4.2</t>
  </si>
  <si>
    <t>Műanyag csomagoló anyag hulladék berakása konténerbe gépi erővel, kiegészítő kézi munkával</t>
  </si>
  <si>
    <t>02-030-7.2</t>
  </si>
  <si>
    <t>Vegyes építési törmelék berakása konténerbe gépi erővel, kiegészítő kézi munkával, térkő vágási veszteség.</t>
  </si>
  <si>
    <t>02-001-1.5.1.1.2</t>
  </si>
  <si>
    <t>Épületek szanálás jellegű bontása, gépi erővel, homlokrakodó géppel, gumikerekes homlokrakodó, 20 tonna önsúly alatt, teljesítmény: 60-89 kW, saját tömeg: 4-8 t</t>
  </si>
  <si>
    <t>óra</t>
  </si>
  <si>
    <t>02-020-2.1.1.1</t>
  </si>
  <si>
    <t>Újrahasznosítható anyagok aprítása (törése, darálása) hagyományos törőgéppel, munkahelyre telepített berendezéssel, pofás törővel és rakodógéppel, teljesítmény felvétel: 10-19 kW, törőteljesítmény: 10-25 t/óra</t>
  </si>
  <si>
    <t>02-030-2.2</t>
  </si>
  <si>
    <t>Bontott, kitermelt talaj konténerbe rakása gépi erővel, kiegészítő kézi munkával.</t>
  </si>
  <si>
    <t>02-030-3.2</t>
  </si>
  <si>
    <t>Bontott fém hulladék konténerbe rakása gépi erővel, kiegészítő kézi munkával.</t>
  </si>
  <si>
    <t>02-030-5.2</t>
  </si>
  <si>
    <t>Bontott fa hulladék berakása konténerbe gépi erővel, kiegészítő kézi munkával</t>
  </si>
  <si>
    <t>Vegyes építési- bontási törmelék berakása konténerbe gépi erővel, kiegészítő kézi munkával.</t>
  </si>
  <si>
    <t>02-030-8.1</t>
  </si>
  <si>
    <t>Bontott veszélyes hulladék szállítása jóváhagyott hulladéklerakó telepre berakása minősített konténerbe, gépi erővel, kiegészítő kézi munkával.</t>
  </si>
  <si>
    <t>kg</t>
  </si>
  <si>
    <t>12-011-1.1-0025001</t>
  </si>
  <si>
    <t>Mobil WC bérleti díj elszámolása, szállítással, heti karbantartással. Mobil W.C. bérleti díj/hó</t>
  </si>
  <si>
    <t>12-012-1.1.2-0025003</t>
  </si>
  <si>
    <t>Konténer bérleti díj elszámolása, raktár konténer, 10,01-20,00 m2 alapterület között. Raktár konténer, 10,01 - 20,00 m2 között, bérleti díj/hó.</t>
  </si>
  <si>
    <t>12-012-1.2.2-0025006</t>
  </si>
  <si>
    <t>12-021-1.1-0137471</t>
  </si>
  <si>
    <t>Ideiglenes kerítés, mobil kerítés elhelyezése DIRICKX M 300 mobilkerítés elem rögzítő bilinccsel, műanyag talppal együtt, szemméret: 100 x 250 mm, szélesség: 3500 mm, magasság: 2000 mm</t>
  </si>
  <si>
    <t>42-000-3.4</t>
  </si>
  <si>
    <t>Hézagmentes műanyag burkolat bontása, PVC burkolat tekercsből.</t>
  </si>
  <si>
    <t>43-000-3.2</t>
  </si>
  <si>
    <t>Attikacsatorna bontása, 100 cm kiterített szélesség felett.</t>
  </si>
  <si>
    <t>44-000-2</t>
  </si>
  <si>
    <t>Favázas üvegfal és ajtók bontása.</t>
  </si>
  <si>
    <t>50-000-11.1.1</t>
  </si>
  <si>
    <t>61-001-2.2</t>
  </si>
  <si>
    <t>Útalapbeton, valamint hidraulikus kötőanyaggal vagy bitumennel stabilizált rétegek bontása, géppel, hidraulikus bontófejjel.</t>
  </si>
  <si>
    <t>62-001-1.1</t>
  </si>
  <si>
    <t>Szegélyek bontása bármely anyagból, kiemelt vagy süllyesztett szegélyek, futósorok, betongerendával.</t>
  </si>
  <si>
    <t>64-001-2.2</t>
  </si>
  <si>
    <t>Kavicsbeton burkolat bontása, géppel, hidraulikus bontófejjel.</t>
  </si>
  <si>
    <t>68-001-1.1</t>
  </si>
  <si>
    <t>Közúti táblák oszlopainak bontása, földmunkával, I-IV. oszt. talajban, 89 mm átmérőjű csőoszlop előregyártott betonalappal.</t>
  </si>
  <si>
    <t>81-000-1.2.3</t>
  </si>
  <si>
    <t>Csővezetékek bontása, csővezeték leszerelése átmérőre való tekintet nélkül, öntöttvas tokos lefolyócső.</t>
  </si>
  <si>
    <t>82-000-1.1.1</t>
  </si>
  <si>
    <t>Szerelvények leszerelése, karimás szerelvények, DN 100 méretig</t>
  </si>
  <si>
    <t>82-000-3.1</t>
  </si>
  <si>
    <t>Vízellátás berendezési tárgyak leszerelése, szelepek, kerti csapok bontása</t>
  </si>
  <si>
    <t>82-000-3.3</t>
  </si>
  <si>
    <t>Vízellátás berendezési tárgyak leszerelése, mosogatók</t>
  </si>
  <si>
    <t>82-000-3.5</t>
  </si>
  <si>
    <t>Vízellátás berendezési tárgyak leszerelése, vizelde tartozékokkal.</t>
  </si>
  <si>
    <t>82-000-3.6</t>
  </si>
  <si>
    <t>Vízellátás berendezési tárgyak leszerelése, öblítőtartály tartozékokkal.</t>
  </si>
  <si>
    <t>82-000-4.2.1.1</t>
  </si>
  <si>
    <t>Gáz- és fűtésszerelési berendezési tárgyak leszerelése, fűtésszerelési berendezési tárgyak kazánok 60 kW-ig.</t>
  </si>
  <si>
    <r>
      <t>Födémfeltöltések bontása, nehéz feltöltések bontása homokból, kavicsból, testsűrűség 1500 kg/m</t>
    </r>
    <r>
      <rPr>
        <vertAlign val="superscript"/>
        <sz val="9"/>
        <color indexed="8"/>
        <rFont val="Times New Roman"/>
        <family val="1"/>
        <charset val="238"/>
      </rPr>
      <t>3</t>
    </r>
    <r>
      <rPr>
        <sz val="9"/>
        <color indexed="8"/>
        <rFont val="Times New Roman"/>
        <family val="1"/>
        <charset val="238"/>
      </rPr>
      <t xml:space="preserve"> felett</t>
    </r>
  </si>
  <si>
    <r>
      <t>Fa tetőszerkezet bontása 0,036-0,070 m</t>
    </r>
    <r>
      <rPr>
        <vertAlign val="superscript"/>
        <sz val="9"/>
        <color indexed="8"/>
        <rFont val="Times New Roman"/>
        <family val="1"/>
        <charset val="238"/>
      </rPr>
      <t>3</t>
    </r>
    <r>
      <rPr>
        <sz val="9"/>
        <color indexed="8"/>
        <rFont val="Times New Roman"/>
        <family val="1"/>
        <charset val="238"/>
      </rPr>
      <t>/m</t>
    </r>
    <r>
      <rPr>
        <vertAlign val="superscript"/>
        <sz val="9"/>
        <color indexed="8"/>
        <rFont val="Times New Roman"/>
        <family val="1"/>
        <charset val="238"/>
      </rPr>
      <t>2</t>
    </r>
    <r>
      <rPr>
        <sz val="9"/>
        <color indexed="8"/>
        <rFont val="Times New Roman"/>
        <family val="1"/>
        <charset val="238"/>
      </rPr>
      <t xml:space="preserve"> famennyiség között</t>
    </r>
  </si>
  <si>
    <r>
      <t>m</t>
    </r>
    <r>
      <rPr>
        <vertAlign val="superscript"/>
        <sz val="9"/>
        <color indexed="8"/>
        <rFont val="Times New Roman"/>
        <family val="1"/>
        <charset val="238"/>
      </rPr>
      <t>3</t>
    </r>
  </si>
  <si>
    <r>
      <t>Fa nyílászáró szerkezetek bontása, ajtó, ablak vagy kapu, 2,00 m</t>
    </r>
    <r>
      <rPr>
        <vertAlign val="superscript"/>
        <sz val="9"/>
        <color indexed="8"/>
        <rFont val="Times New Roman"/>
        <family val="1"/>
        <charset val="238"/>
      </rPr>
      <t>2</t>
    </r>
    <r>
      <rPr>
        <sz val="9"/>
        <color indexed="8"/>
        <rFont val="Times New Roman"/>
        <family val="1"/>
        <charset val="238"/>
      </rPr>
      <t>-ig</t>
    </r>
  </si>
  <si>
    <r>
      <t>m</t>
    </r>
    <r>
      <rPr>
        <vertAlign val="superscript"/>
        <sz val="9"/>
        <color indexed="8"/>
        <rFont val="Times New Roman"/>
        <family val="1"/>
        <charset val="238"/>
      </rPr>
      <t>2</t>
    </r>
  </si>
  <si>
    <r>
      <t>Fa nyílászáró szerkezetek bontása, ajtó, ablak vagy kapu, 2,01-4,00 m</t>
    </r>
    <r>
      <rPr>
        <vertAlign val="superscript"/>
        <sz val="9"/>
        <color indexed="8"/>
        <rFont val="Times New Roman"/>
        <family val="1"/>
        <charset val="238"/>
      </rPr>
      <t>2</t>
    </r>
    <r>
      <rPr>
        <sz val="9"/>
        <color indexed="8"/>
        <rFont val="Times New Roman"/>
        <family val="1"/>
        <charset val="238"/>
      </rPr>
      <t xml:space="preserve"> között</t>
    </r>
  </si>
  <si>
    <r>
      <t>Fa nyílászáró szerkezetek bontása, ajtó, ablak vagy kapu, 6,01 m</t>
    </r>
    <r>
      <rPr>
        <vertAlign val="superscript"/>
        <sz val="9"/>
        <color indexed="8"/>
        <rFont val="Times New Roman"/>
        <family val="1"/>
        <charset val="238"/>
      </rPr>
      <t>2</t>
    </r>
    <r>
      <rPr>
        <sz val="9"/>
        <color indexed="8"/>
        <rFont val="Times New Roman"/>
        <family val="1"/>
        <charset val="238"/>
      </rPr>
      <t xml:space="preserve"> felett</t>
    </r>
  </si>
  <si>
    <r>
      <t>Fém nyílászáró szerkezetek bontása, kapu, 2,01 m</t>
    </r>
    <r>
      <rPr>
        <vertAlign val="superscript"/>
        <sz val="9"/>
        <color indexed="8"/>
        <rFont val="Times New Roman"/>
        <family val="1"/>
        <charset val="238"/>
      </rPr>
      <t>2</t>
    </r>
    <r>
      <rPr>
        <sz val="9"/>
        <color indexed="8"/>
        <rFont val="Times New Roman"/>
        <family val="1"/>
        <charset val="238"/>
      </rPr>
      <t xml:space="preserve"> felület felett</t>
    </r>
  </si>
  <si>
    <t>M3</t>
  </si>
  <si>
    <t>Építési törmelék konténeres elszállítása, lerakása, lerakóhelyi díjjal,</t>
  </si>
  <si>
    <t>60 Bútorok bontása</t>
  </si>
  <si>
    <t>Beépített  és egyéb bútorok bontása.</t>
  </si>
  <si>
    <t>61 Útak bontása</t>
  </si>
  <si>
    <t>63-68 Bitumenes alap és makadámburkolat készítése</t>
  </si>
  <si>
    <r>
      <t>Konténer bérleti díj elszámolása, iroda konténer 10,01-20,00 m</t>
    </r>
    <r>
      <rPr>
        <vertAlign val="superscript"/>
        <sz val="9"/>
        <color indexed="8"/>
        <rFont val="Times New Roman"/>
        <family val="1"/>
        <charset val="238"/>
      </rPr>
      <t>2</t>
    </r>
    <r>
      <rPr>
        <sz val="9"/>
        <color indexed="8"/>
        <rFont val="Times New Roman"/>
        <family val="1"/>
        <charset val="238"/>
      </rPr>
      <t xml:space="preserve"> alapterület között. Iroda konténer, 10,01 - 20,00 m</t>
    </r>
    <r>
      <rPr>
        <vertAlign val="superscript"/>
        <sz val="9"/>
        <color indexed="8"/>
        <rFont val="Times New Roman"/>
        <family val="1"/>
        <charset val="238"/>
      </rPr>
      <t>2</t>
    </r>
    <r>
      <rPr>
        <sz val="9"/>
        <color indexed="8"/>
        <rFont val="Times New Roman"/>
        <family val="1"/>
        <charset val="238"/>
      </rPr>
      <t xml:space="preserve"> között, bérleti díj/hó.</t>
    </r>
  </si>
  <si>
    <t>0_12 Felvonulási létesítmények</t>
  </si>
  <si>
    <t>02-030-11.6</t>
  </si>
  <si>
    <t>Súlyszám</t>
  </si>
  <si>
    <t>0 Átalánydíjas bontások</t>
  </si>
  <si>
    <t>Földszintes épület bontása átalánydíjban, munkagödör visszatöltés nélkül</t>
  </si>
  <si>
    <t>Földszintes + 1 emeletes épület bontása átalánydíjban, munkagödör visszatöltés nélkül</t>
  </si>
  <si>
    <t>Földszintes + 2 emeletes épület bontása átalánydíjban, munkagödör visszatöltés nélkül</t>
  </si>
  <si>
    <t>tonna</t>
  </si>
  <si>
    <t>Pince szint bontása átalánydíjban, munkagödör visszatöltés nélkül</t>
  </si>
  <si>
    <t>21-003-7.1.1.1</t>
  </si>
  <si>
    <t>21-003-7.1.6.1</t>
  </si>
  <si>
    <t>21-003-11.2.1</t>
  </si>
  <si>
    <t>Földvisszatöltés munkagödörbe vagy munkaárokba, tömörítés nélkül, réteges elterítéssel, zúzottkőből, gépi erővel, az anyag súlypontja 10,0 m-en belül, a vezetéket (műtárgyat) környező 50 cm-en túli szelvényrészben</t>
  </si>
  <si>
    <t>21-004-5.1.1.1</t>
  </si>
  <si>
    <t>Tükörkészítés tömörítés nélkül, sík felületen gépi erővel, kiegészítő kézi munkával talajosztály: I-IV.</t>
  </si>
  <si>
    <t>21-008-2.1.3</t>
  </si>
  <si>
    <t>Tömörítés bármely tömörítési osztályban gépi erővel, nagy felületen, tömörségi fok: 95%</t>
  </si>
  <si>
    <t>21-011-2.1.3</t>
  </si>
  <si>
    <t>Fejtett föld tolása és elteregetése, I-IV. osztályú talajban, 50,1-100 m távolság között</t>
  </si>
  <si>
    <t>21-011-7.2-0120125</t>
  </si>
  <si>
    <t>Feltöltések alap- és lábazati falak közé és alagsori vagy alá nem pincézett földszinti padozatok alá, az anyag szétterítésével, mozgatásával, kézi döngöléssel, osztályozatlan kavicsból Nyers homokos kavics, NHK 0/125 Q-T, Délegyháza</t>
  </si>
  <si>
    <t>Irtás, föld- és sziklamunka</t>
  </si>
  <si>
    <r>
      <t>Munkagödör földkiemelése épületek és műtárgyak helyén bármely konzisztenciájú, I-IV. oszt. talajban, gépi erővel, kiegészítő kézi munkával, alapterület: 10,00 m</t>
    </r>
    <r>
      <rPr>
        <vertAlign val="superscript"/>
        <sz val="10"/>
        <color theme="1"/>
        <rFont val="Times New Roman CE"/>
      </rPr>
      <t>2</t>
    </r>
    <r>
      <rPr>
        <sz val="10"/>
        <color theme="1"/>
        <rFont val="Times New Roman CE"/>
      </rPr>
      <t>-ig, 2,0 m mélységig</t>
    </r>
  </si>
  <si>
    <r>
      <t>Munkagödör földkiemelése épületek és műtárgyak helyén bármely konzisztenciájú, I-IV. oszt. talajban, gépi erővel, kiegészítő kézi munkával, alapterület: 250,0 m</t>
    </r>
    <r>
      <rPr>
        <vertAlign val="superscript"/>
        <sz val="10"/>
        <color theme="1"/>
        <rFont val="Times New Roman CE"/>
      </rPr>
      <t>2</t>
    </r>
    <r>
      <rPr>
        <sz val="10"/>
        <color theme="1"/>
        <rFont val="Times New Roman CE"/>
      </rPr>
      <t xml:space="preserve"> felett, bármely mélységnél</t>
    </r>
  </si>
  <si>
    <t>02-030-11.2</t>
  </si>
  <si>
    <t>Kitermelt termőréteg elszállítása, lerakása, lerakóhelyi díjjal,</t>
  </si>
  <si>
    <t>Összesen</t>
  </si>
  <si>
    <t>Válaszfal bontása, égetett agyag-kerámia termékekből, erősítő pillérrel vagy erősítő pillér nélkül falazva, kisméretű, mészhomok, magasított vagy nagyméretű téglából, 19 cm vastagságig, falazó, cementes mészhabarcsból falazva</t>
  </si>
  <si>
    <t>Oromfalak bontása, égetett agyag-kerámia termékekből, erősítő pillérrel vagy erősítő pillér nélkül falazva, kisméretű, mészhomok, magasított vagy nagyméretű téglából, 12 - 14 cm vastagságig (féltégla), falazó, cementes mészhabarcsból falazva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</si>
</sst>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theme="1"/>
      <name val="Times New Roman CE"/>
    </font>
    <font>
      <vertAlign val="superscript"/>
      <sz val="10"/>
      <color theme="1"/>
      <name val="Times New Roman CE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6" fontId="4" fillId="0" borderId="0" xfId="0" applyNumberFormat="1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6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6" fontId="4" fillId="0" borderId="0" xfId="0" applyNumberFormat="1" applyFont="1" applyFill="1" applyBorder="1" applyAlignment="1">
      <alignment vertical="top" wrapText="1"/>
    </xf>
    <xf numFmtId="6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6" fontId="6" fillId="2" borderId="1" xfId="0" applyNumberFormat="1" applyFont="1" applyFill="1" applyBorder="1" applyAlignment="1">
      <alignment horizontal="right" vertical="top" wrapText="1"/>
    </xf>
    <xf numFmtId="6" fontId="6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6" fontId="4" fillId="2" borderId="1" xfId="0" applyNumberFormat="1" applyFont="1" applyFill="1" applyBorder="1" applyAlignment="1">
      <alignment vertical="top" wrapText="1"/>
    </xf>
    <xf numFmtId="0" fontId="4" fillId="3" borderId="0" xfId="0" applyFont="1" applyFill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vertical="top" wrapText="1"/>
    </xf>
  </cellXfs>
  <cellStyles count="2">
    <cellStyle name="Excel Built-in Normal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L167"/>
  <sheetViews>
    <sheetView tabSelected="1" topLeftCell="A151" zoomScale="120" zoomScaleNormal="120" workbookViewId="0">
      <selection activeCell="N57" sqref="N57"/>
    </sheetView>
  </sheetViews>
  <sheetFormatPr defaultRowHeight="12" x14ac:dyDescent="0.2"/>
  <cols>
    <col min="1" max="1" width="4" style="16" bestFit="1" customWidth="1"/>
    <col min="2" max="2" width="19.28515625" style="16" bestFit="1" customWidth="1"/>
    <col min="3" max="3" width="36.5703125" style="16" bestFit="1" customWidth="1"/>
    <col min="4" max="4" width="11.85546875" style="19" bestFit="1" customWidth="1"/>
    <col min="5" max="5" width="12.42578125" style="19" customWidth="1"/>
    <col min="6" max="6" width="12.7109375" style="20" bestFit="1" customWidth="1"/>
    <col min="7" max="7" width="10.28515625" style="20" bestFit="1" customWidth="1"/>
    <col min="8" max="8" width="12.7109375" style="20" bestFit="1" customWidth="1"/>
    <col min="9" max="9" width="10.7109375" style="20" bestFit="1" customWidth="1"/>
    <col min="10" max="16384" width="9.140625" style="16"/>
  </cols>
  <sheetData>
    <row r="1" spans="1:9" ht="24" x14ac:dyDescent="0.2">
      <c r="A1" s="33" t="s">
        <v>15</v>
      </c>
      <c r="B1" s="33" t="s">
        <v>16</v>
      </c>
      <c r="C1" s="33" t="s">
        <v>17</v>
      </c>
      <c r="D1" s="33" t="s">
        <v>190</v>
      </c>
      <c r="E1" s="33" t="s">
        <v>18</v>
      </c>
      <c r="F1" s="35" t="s">
        <v>19</v>
      </c>
      <c r="G1" s="35" t="s">
        <v>20</v>
      </c>
      <c r="H1" s="35" t="s">
        <v>21</v>
      </c>
      <c r="I1" s="35" t="s">
        <v>22</v>
      </c>
    </row>
    <row r="3" spans="1:9" s="2" customFormat="1" x14ac:dyDescent="0.25">
      <c r="A3" s="1"/>
      <c r="C3" s="3" t="s">
        <v>188</v>
      </c>
      <c r="D3" s="4"/>
      <c r="E3" s="4"/>
      <c r="F3" s="5"/>
      <c r="G3" s="5"/>
      <c r="H3" s="5"/>
      <c r="I3" s="5"/>
    </row>
    <row r="4" spans="1:9" s="2" customFormat="1" ht="24" x14ac:dyDescent="0.25">
      <c r="A4" s="1">
        <v>1</v>
      </c>
      <c r="B4" s="2" t="s">
        <v>137</v>
      </c>
      <c r="C4" s="6" t="s">
        <v>138</v>
      </c>
      <c r="D4" s="4">
        <v>1</v>
      </c>
      <c r="E4" s="4" t="s">
        <v>23</v>
      </c>
      <c r="F4" s="5"/>
      <c r="G4" s="5"/>
      <c r="H4" s="5">
        <f>ROUND(D4*F4, 0)</f>
        <v>0</v>
      </c>
      <c r="I4" s="5">
        <f>ROUND(D4*G4, 0)</f>
        <v>0</v>
      </c>
    </row>
    <row r="5" spans="1:9" s="2" customFormat="1" ht="36" x14ac:dyDescent="0.25">
      <c r="A5" s="1">
        <v>2</v>
      </c>
      <c r="B5" s="2" t="s">
        <v>139</v>
      </c>
      <c r="C5" s="6" t="s">
        <v>140</v>
      </c>
      <c r="D5" s="4">
        <v>1</v>
      </c>
      <c r="E5" s="4" t="s">
        <v>23</v>
      </c>
      <c r="F5" s="5"/>
      <c r="G5" s="5"/>
      <c r="H5" s="5">
        <f>ROUND(D5*F5, 0)</f>
        <v>0</v>
      </c>
      <c r="I5" s="5">
        <f>ROUND(D5*G5, 0)</f>
        <v>0</v>
      </c>
    </row>
    <row r="6" spans="1:9" s="2" customFormat="1" ht="39" x14ac:dyDescent="0.25">
      <c r="A6" s="1">
        <v>3</v>
      </c>
      <c r="B6" s="2" t="s">
        <v>141</v>
      </c>
      <c r="C6" s="6" t="s">
        <v>187</v>
      </c>
      <c r="D6" s="4">
        <v>1</v>
      </c>
      <c r="E6" s="4" t="s">
        <v>23</v>
      </c>
      <c r="F6" s="5"/>
      <c r="G6" s="5"/>
      <c r="H6" s="5">
        <f>ROUND(D6*F6, 0)</f>
        <v>0</v>
      </c>
      <c r="I6" s="5">
        <f>ROUND(D6*G6, 0)</f>
        <v>0</v>
      </c>
    </row>
    <row r="7" spans="1:9" s="2" customFormat="1" ht="60" x14ac:dyDescent="0.25">
      <c r="A7" s="1">
        <v>4</v>
      </c>
      <c r="B7" s="2" t="s">
        <v>142</v>
      </c>
      <c r="C7" s="6" t="s">
        <v>143</v>
      </c>
      <c r="D7" s="4">
        <v>1</v>
      </c>
      <c r="E7" s="4" t="s">
        <v>53</v>
      </c>
      <c r="F7" s="5"/>
      <c r="G7" s="5"/>
      <c r="H7" s="5">
        <f>ROUND(D7*F7, 0)</f>
        <v>0</v>
      </c>
      <c r="I7" s="5">
        <f>ROUND(D7*G7, 0)</f>
        <v>0</v>
      </c>
    </row>
    <row r="8" spans="1:9" s="3" customFormat="1" x14ac:dyDescent="0.25">
      <c r="A8" s="36"/>
      <c r="B8" s="37"/>
      <c r="C8" s="38"/>
      <c r="D8" s="39"/>
      <c r="E8" s="39"/>
      <c r="F8" s="40"/>
      <c r="G8" s="40"/>
      <c r="H8" s="40">
        <f>SUM(H4:H7)</f>
        <v>0</v>
      </c>
      <c r="I8" s="40">
        <f>SUM(I4:I7)</f>
        <v>0</v>
      </c>
    </row>
    <row r="9" spans="1:9" s="3" customFormat="1" x14ac:dyDescent="0.25">
      <c r="A9" s="48"/>
      <c r="C9" s="49"/>
      <c r="D9" s="50"/>
      <c r="E9" s="50"/>
      <c r="F9" s="51"/>
      <c r="G9" s="51"/>
      <c r="H9" s="51"/>
      <c r="I9" s="51"/>
    </row>
    <row r="10" spans="1:9" s="3" customFormat="1" x14ac:dyDescent="0.25">
      <c r="A10" s="7"/>
      <c r="B10" s="8"/>
      <c r="C10" s="3" t="s">
        <v>117</v>
      </c>
      <c r="D10" s="9"/>
      <c r="E10" s="9"/>
      <c r="F10" s="10"/>
      <c r="G10" s="10"/>
      <c r="H10" s="10"/>
      <c r="I10" s="10"/>
    </row>
    <row r="11" spans="1:9" s="2" customFormat="1" ht="24" x14ac:dyDescent="0.25">
      <c r="A11" s="1">
        <v>8</v>
      </c>
      <c r="B11" s="2" t="s">
        <v>131</v>
      </c>
      <c r="C11" s="6" t="s">
        <v>132</v>
      </c>
      <c r="D11" s="4">
        <v>1</v>
      </c>
      <c r="E11" s="4" t="s">
        <v>24</v>
      </c>
      <c r="F11" s="5"/>
      <c r="G11" s="5"/>
      <c r="H11" s="5">
        <f t="shared" ref="H11" si="0">ROUND(D11*F11, 0)</f>
        <v>0</v>
      </c>
      <c r="I11" s="5">
        <f t="shared" ref="I11" si="1">ROUND(D11*G11, 0)</f>
        <v>0</v>
      </c>
    </row>
    <row r="12" spans="1:9" s="2" customFormat="1" ht="24" x14ac:dyDescent="0.25">
      <c r="A12" s="1">
        <v>1</v>
      </c>
      <c r="B12" s="2" t="s">
        <v>118</v>
      </c>
      <c r="C12" s="6" t="s">
        <v>119</v>
      </c>
      <c r="D12" s="4">
        <v>1</v>
      </c>
      <c r="E12" s="4" t="s">
        <v>24</v>
      </c>
      <c r="F12" s="5"/>
      <c r="G12" s="5"/>
      <c r="H12" s="5">
        <f t="shared" ref="H12:H22" si="2">ROUND(D12*F12, 0)</f>
        <v>0</v>
      </c>
      <c r="I12" s="5">
        <f t="shared" ref="I12:I22" si="3">ROUND(D12*G12, 0)</f>
        <v>0</v>
      </c>
    </row>
    <row r="13" spans="1:9" s="2" customFormat="1" ht="48" x14ac:dyDescent="0.25">
      <c r="A13" s="1">
        <v>2</v>
      </c>
      <c r="B13" s="2" t="s">
        <v>122</v>
      </c>
      <c r="C13" s="6" t="s">
        <v>123</v>
      </c>
      <c r="D13" s="4">
        <v>1</v>
      </c>
      <c r="E13" s="4" t="s">
        <v>124</v>
      </c>
      <c r="F13" s="5"/>
      <c r="G13" s="5"/>
      <c r="H13" s="5">
        <f t="shared" si="2"/>
        <v>0</v>
      </c>
      <c r="I13" s="5">
        <f t="shared" si="3"/>
        <v>0</v>
      </c>
    </row>
    <row r="14" spans="1:9" s="2" customFormat="1" ht="60" x14ac:dyDescent="0.25">
      <c r="A14" s="1">
        <v>3</v>
      </c>
      <c r="B14" s="2" t="s">
        <v>125</v>
      </c>
      <c r="C14" s="6" t="s">
        <v>126</v>
      </c>
      <c r="D14" s="4">
        <v>1</v>
      </c>
      <c r="E14" s="4" t="s">
        <v>124</v>
      </c>
      <c r="F14" s="5"/>
      <c r="G14" s="5"/>
      <c r="H14" s="5">
        <f t="shared" si="2"/>
        <v>0</v>
      </c>
      <c r="I14" s="5">
        <f t="shared" si="3"/>
        <v>0</v>
      </c>
    </row>
    <row r="15" spans="1:9" ht="24" x14ac:dyDescent="0.2">
      <c r="A15" s="11">
        <v>4</v>
      </c>
      <c r="B15" s="12" t="s">
        <v>212</v>
      </c>
      <c r="C15" s="13" t="s">
        <v>213</v>
      </c>
      <c r="D15" s="14">
        <v>1</v>
      </c>
      <c r="E15" s="14" t="s">
        <v>181</v>
      </c>
      <c r="F15" s="15"/>
      <c r="G15" s="15"/>
      <c r="H15" s="15">
        <f t="shared" ref="H15" si="4">ROUND(D15*F15, 0)</f>
        <v>0</v>
      </c>
      <c r="I15" s="15">
        <f t="shared" ref="I15" si="5">ROUND(D15*G15, 0)</f>
        <v>0</v>
      </c>
    </row>
    <row r="16" spans="1:9" ht="24" x14ac:dyDescent="0.2">
      <c r="A16" s="11">
        <v>5</v>
      </c>
      <c r="B16" s="12" t="s">
        <v>189</v>
      </c>
      <c r="C16" s="13" t="s">
        <v>182</v>
      </c>
      <c r="D16" s="14">
        <v>1</v>
      </c>
      <c r="E16" s="14" t="s">
        <v>181</v>
      </c>
      <c r="F16" s="15"/>
      <c r="G16" s="15"/>
      <c r="H16" s="15">
        <f t="shared" si="2"/>
        <v>0</v>
      </c>
      <c r="I16" s="15">
        <f t="shared" si="3"/>
        <v>0</v>
      </c>
    </row>
    <row r="17" spans="1:9" s="2" customFormat="1" ht="24" x14ac:dyDescent="0.25">
      <c r="A17" s="1">
        <v>6</v>
      </c>
      <c r="B17" s="2" t="s">
        <v>127</v>
      </c>
      <c r="C17" s="6" t="s">
        <v>128</v>
      </c>
      <c r="D17" s="4">
        <v>1</v>
      </c>
      <c r="E17" s="4" t="s">
        <v>24</v>
      </c>
      <c r="F17" s="5"/>
      <c r="G17" s="5"/>
      <c r="H17" s="5">
        <f t="shared" si="2"/>
        <v>0</v>
      </c>
      <c r="I17" s="5">
        <f t="shared" si="3"/>
        <v>0</v>
      </c>
    </row>
    <row r="18" spans="1:9" s="2" customFormat="1" ht="24" x14ac:dyDescent="0.25">
      <c r="A18" s="1">
        <v>7</v>
      </c>
      <c r="B18" s="2" t="s">
        <v>129</v>
      </c>
      <c r="C18" s="6" t="s">
        <v>130</v>
      </c>
      <c r="D18" s="4">
        <v>1</v>
      </c>
      <c r="E18" s="4" t="s">
        <v>24</v>
      </c>
      <c r="F18" s="5"/>
      <c r="G18" s="5"/>
      <c r="H18" s="5">
        <f t="shared" si="2"/>
        <v>0</v>
      </c>
      <c r="I18" s="5">
        <f t="shared" si="3"/>
        <v>0</v>
      </c>
    </row>
    <row r="19" spans="1:9" s="2" customFormat="1" ht="24" x14ac:dyDescent="0.25">
      <c r="A19" s="1">
        <v>8</v>
      </c>
      <c r="B19" s="2" t="s">
        <v>131</v>
      </c>
      <c r="C19" s="6" t="s">
        <v>132</v>
      </c>
      <c r="D19" s="4">
        <v>1</v>
      </c>
      <c r="E19" s="4" t="s">
        <v>24</v>
      </c>
      <c r="F19" s="5"/>
      <c r="G19" s="5"/>
      <c r="H19" s="5">
        <f t="shared" si="2"/>
        <v>0</v>
      </c>
      <c r="I19" s="5">
        <f t="shared" si="3"/>
        <v>0</v>
      </c>
    </row>
    <row r="20" spans="1:9" s="2" customFormat="1" ht="24" x14ac:dyDescent="0.25">
      <c r="A20" s="1">
        <v>9</v>
      </c>
      <c r="B20" s="2" t="s">
        <v>120</v>
      </c>
      <c r="C20" s="6" t="s">
        <v>133</v>
      </c>
      <c r="D20" s="4">
        <v>1</v>
      </c>
      <c r="E20" s="4" t="s">
        <v>24</v>
      </c>
      <c r="F20" s="5"/>
      <c r="G20" s="5"/>
      <c r="H20" s="5">
        <f t="shared" si="2"/>
        <v>0</v>
      </c>
      <c r="I20" s="5">
        <f t="shared" si="3"/>
        <v>0</v>
      </c>
    </row>
    <row r="21" spans="1:9" s="2" customFormat="1" ht="36" x14ac:dyDescent="0.25">
      <c r="A21" s="1">
        <v>10</v>
      </c>
      <c r="B21" s="2" t="s">
        <v>134</v>
      </c>
      <c r="C21" s="6" t="s">
        <v>135</v>
      </c>
      <c r="D21" s="4">
        <v>1</v>
      </c>
      <c r="E21" s="4" t="s">
        <v>136</v>
      </c>
      <c r="F21" s="5"/>
      <c r="G21" s="5"/>
      <c r="H21" s="5">
        <f t="shared" si="2"/>
        <v>0</v>
      </c>
      <c r="I21" s="5">
        <f t="shared" si="3"/>
        <v>0</v>
      </c>
    </row>
    <row r="22" spans="1:9" s="2" customFormat="1" ht="36" x14ac:dyDescent="0.25">
      <c r="A22" s="1">
        <v>11</v>
      </c>
      <c r="B22" s="2" t="s">
        <v>120</v>
      </c>
      <c r="C22" s="6" t="s">
        <v>121</v>
      </c>
      <c r="D22" s="4">
        <v>1</v>
      </c>
      <c r="E22" s="4" t="s">
        <v>24</v>
      </c>
      <c r="F22" s="5"/>
      <c r="G22" s="5"/>
      <c r="H22" s="5">
        <f t="shared" si="2"/>
        <v>0</v>
      </c>
      <c r="I22" s="5">
        <f t="shared" si="3"/>
        <v>0</v>
      </c>
    </row>
    <row r="23" spans="1:9" s="2" customFormat="1" x14ac:dyDescent="0.25">
      <c r="A23" s="36"/>
      <c r="B23" s="37"/>
      <c r="C23" s="38"/>
      <c r="D23" s="39"/>
      <c r="E23" s="39"/>
      <c r="F23" s="40"/>
      <c r="G23" s="40"/>
      <c r="H23" s="40">
        <f>SUM(H12:H22)</f>
        <v>0</v>
      </c>
      <c r="I23" s="40">
        <f>SUM(I12:I22)</f>
        <v>0</v>
      </c>
    </row>
    <row r="24" spans="1:9" s="2" customFormat="1" x14ac:dyDescent="0.25">
      <c r="A24" s="48"/>
      <c r="B24" s="3"/>
      <c r="C24" s="49"/>
      <c r="D24" s="50"/>
      <c r="E24" s="50"/>
      <c r="F24" s="51"/>
      <c r="G24" s="51"/>
      <c r="H24" s="51"/>
      <c r="I24" s="51"/>
    </row>
    <row r="25" spans="1:9" s="2" customFormat="1" x14ac:dyDescent="0.25">
      <c r="A25" s="48"/>
      <c r="B25" s="3"/>
      <c r="C25" s="49" t="s">
        <v>209</v>
      </c>
      <c r="D25" s="50"/>
      <c r="E25" s="50"/>
      <c r="F25" s="51"/>
      <c r="G25" s="51"/>
      <c r="H25" s="51"/>
      <c r="I25" s="51"/>
    </row>
    <row r="26" spans="1:9" s="46" customFormat="1" ht="66.75" x14ac:dyDescent="0.25">
      <c r="A26" s="45">
        <v>1</v>
      </c>
      <c r="B26" s="46" t="s">
        <v>197</v>
      </c>
      <c r="C26" s="52" t="s">
        <v>210</v>
      </c>
      <c r="D26" s="47">
        <v>1</v>
      </c>
      <c r="E26" s="46" t="s">
        <v>24</v>
      </c>
      <c r="F26" s="47"/>
      <c r="G26" s="47"/>
      <c r="H26" s="47">
        <f>ROUND(D26*F26, 0)</f>
        <v>0</v>
      </c>
      <c r="I26" s="47">
        <f>ROUND(D26*G26, 0)</f>
        <v>0</v>
      </c>
    </row>
    <row r="27" spans="1:9" s="46" customFormat="1" ht="12.75" x14ac:dyDescent="0.25">
      <c r="A27" s="45"/>
      <c r="D27" s="47"/>
      <c r="F27" s="47"/>
      <c r="G27" s="47"/>
      <c r="H27" s="47"/>
      <c r="I27" s="47"/>
    </row>
    <row r="28" spans="1:9" s="46" customFormat="1" ht="66.75" x14ac:dyDescent="0.25">
      <c r="A28" s="45">
        <v>2</v>
      </c>
      <c r="B28" s="46" t="s">
        <v>198</v>
      </c>
      <c r="C28" s="52" t="s">
        <v>211</v>
      </c>
      <c r="D28" s="47">
        <v>1</v>
      </c>
      <c r="E28" s="46" t="s">
        <v>24</v>
      </c>
      <c r="F28" s="47"/>
      <c r="G28" s="47"/>
      <c r="H28" s="47">
        <f>ROUND(D28*F28, 0)</f>
        <v>0</v>
      </c>
      <c r="I28" s="47">
        <f>ROUND(D28*G28, 0)</f>
        <v>0</v>
      </c>
    </row>
    <row r="29" spans="1:9" s="46" customFormat="1" ht="12.75" x14ac:dyDescent="0.25">
      <c r="A29" s="45"/>
      <c r="D29" s="47"/>
      <c r="F29" s="47"/>
      <c r="G29" s="47"/>
      <c r="H29" s="47"/>
      <c r="I29" s="47"/>
    </row>
    <row r="30" spans="1:9" s="46" customFormat="1" ht="76.5" x14ac:dyDescent="0.25">
      <c r="A30" s="45">
        <v>3</v>
      </c>
      <c r="B30" s="46" t="s">
        <v>199</v>
      </c>
      <c r="C30" s="52" t="s">
        <v>200</v>
      </c>
      <c r="D30" s="47">
        <v>1</v>
      </c>
      <c r="E30" s="46" t="s">
        <v>24</v>
      </c>
      <c r="F30" s="47"/>
      <c r="G30" s="47"/>
      <c r="H30" s="47">
        <f>ROUND(D30*F30, 0)</f>
        <v>0</v>
      </c>
      <c r="I30" s="47">
        <f>ROUND(D30*G30, 0)</f>
        <v>0</v>
      </c>
    </row>
    <row r="31" spans="1:9" s="46" customFormat="1" ht="12.75" x14ac:dyDescent="0.25">
      <c r="A31" s="45"/>
      <c r="D31" s="47"/>
      <c r="F31" s="47"/>
      <c r="G31" s="47"/>
      <c r="H31" s="47"/>
      <c r="I31" s="47"/>
    </row>
    <row r="32" spans="1:9" s="46" customFormat="1" ht="38.25" x14ac:dyDescent="0.25">
      <c r="A32" s="45">
        <v>4</v>
      </c>
      <c r="B32" s="46" t="s">
        <v>201</v>
      </c>
      <c r="C32" s="52" t="s">
        <v>202</v>
      </c>
      <c r="D32" s="47">
        <v>1</v>
      </c>
      <c r="E32" s="46" t="s">
        <v>32</v>
      </c>
      <c r="F32" s="47"/>
      <c r="G32" s="47"/>
      <c r="H32" s="47">
        <f>ROUND(D32*F32, 0)</f>
        <v>0</v>
      </c>
      <c r="I32" s="47">
        <f>ROUND(D32*G32, 0)</f>
        <v>0</v>
      </c>
    </row>
    <row r="33" spans="1:9" s="46" customFormat="1" ht="12.75" x14ac:dyDescent="0.25">
      <c r="A33" s="45"/>
      <c r="D33" s="47"/>
      <c r="F33" s="47"/>
      <c r="G33" s="47"/>
      <c r="H33" s="47"/>
      <c r="I33" s="47"/>
    </row>
    <row r="34" spans="1:9" s="46" customFormat="1" ht="25.5" x14ac:dyDescent="0.25">
      <c r="A34" s="45">
        <v>5</v>
      </c>
      <c r="B34" s="46" t="s">
        <v>203</v>
      </c>
      <c r="C34" s="52" t="s">
        <v>204</v>
      </c>
      <c r="D34" s="47">
        <v>1</v>
      </c>
      <c r="E34" s="46" t="s">
        <v>24</v>
      </c>
      <c r="F34" s="47"/>
      <c r="G34" s="47"/>
      <c r="H34" s="47">
        <f>ROUND(D34*F34, 0)</f>
        <v>0</v>
      </c>
      <c r="I34" s="47">
        <f>ROUND(D34*G34, 0)</f>
        <v>0</v>
      </c>
    </row>
    <row r="35" spans="1:9" s="46" customFormat="1" ht="12.75" x14ac:dyDescent="0.25">
      <c r="A35" s="45"/>
      <c r="D35" s="47"/>
      <c r="F35" s="47"/>
      <c r="G35" s="47"/>
      <c r="H35" s="47"/>
      <c r="I35" s="47"/>
    </row>
    <row r="36" spans="1:9" s="46" customFormat="1" ht="25.5" x14ac:dyDescent="0.25">
      <c r="A36" s="45">
        <v>6</v>
      </c>
      <c r="B36" s="46" t="s">
        <v>205</v>
      </c>
      <c r="C36" s="52" t="s">
        <v>206</v>
      </c>
      <c r="D36" s="47">
        <v>1</v>
      </c>
      <c r="E36" s="46" t="s">
        <v>24</v>
      </c>
      <c r="F36" s="47"/>
      <c r="G36" s="47"/>
      <c r="H36" s="47">
        <f>ROUND(D36*F36, 0)</f>
        <v>0</v>
      </c>
      <c r="I36" s="47">
        <f>ROUND(D36*G36, 0)</f>
        <v>0</v>
      </c>
    </row>
    <row r="37" spans="1:9" s="46" customFormat="1" ht="12.75" x14ac:dyDescent="0.25">
      <c r="A37" s="45"/>
      <c r="D37" s="47"/>
      <c r="F37" s="47"/>
      <c r="G37" s="47"/>
      <c r="H37" s="47"/>
      <c r="I37" s="47"/>
    </row>
    <row r="38" spans="1:9" s="46" customFormat="1" ht="76.5" x14ac:dyDescent="0.25">
      <c r="A38" s="45">
        <v>7</v>
      </c>
      <c r="B38" s="46" t="s">
        <v>207</v>
      </c>
      <c r="C38" s="52" t="s">
        <v>208</v>
      </c>
      <c r="D38" s="47">
        <v>1</v>
      </c>
      <c r="E38" s="46" t="s">
        <v>24</v>
      </c>
      <c r="F38" s="47"/>
      <c r="G38" s="47"/>
      <c r="H38" s="47">
        <f>ROUND(D38*F38, 0)</f>
        <v>0</v>
      </c>
      <c r="I38" s="47">
        <f>ROUND(D38*G38, 0)</f>
        <v>0</v>
      </c>
    </row>
    <row r="39" spans="1:9" s="2" customFormat="1" x14ac:dyDescent="0.25">
      <c r="A39" s="36"/>
      <c r="B39" s="37"/>
      <c r="C39" s="38"/>
      <c r="D39" s="39"/>
      <c r="E39" s="39"/>
      <c r="F39" s="40"/>
      <c r="G39" s="40"/>
      <c r="H39" s="40">
        <f>SUM(H26:H38)</f>
        <v>0</v>
      </c>
      <c r="I39" s="40">
        <f>SUM(I26:I38)</f>
        <v>0</v>
      </c>
    </row>
    <row r="41" spans="1:9" x14ac:dyDescent="0.2">
      <c r="A41" s="17"/>
      <c r="B41" s="17"/>
      <c r="C41" s="18" t="s">
        <v>0</v>
      </c>
    </row>
    <row r="42" spans="1:9" ht="24" x14ac:dyDescent="0.2">
      <c r="A42" s="21">
        <v>1</v>
      </c>
      <c r="B42" s="21" t="s">
        <v>25</v>
      </c>
      <c r="C42" s="21" t="s">
        <v>26</v>
      </c>
      <c r="D42" s="22">
        <v>1</v>
      </c>
      <c r="E42" s="22" t="s">
        <v>24</v>
      </c>
      <c r="F42" s="23"/>
      <c r="G42" s="23"/>
      <c r="H42" s="23">
        <f>D42*F42</f>
        <v>0</v>
      </c>
      <c r="I42" s="23">
        <f>D42*G42</f>
        <v>0</v>
      </c>
    </row>
    <row r="43" spans="1:9" x14ac:dyDescent="0.2">
      <c r="A43" s="41"/>
      <c r="B43" s="41"/>
      <c r="C43" s="32"/>
      <c r="D43" s="42"/>
      <c r="E43" s="42"/>
      <c r="F43" s="43"/>
      <c r="G43" s="43"/>
      <c r="H43" s="34">
        <f>SUM(H42:H42)</f>
        <v>0</v>
      </c>
      <c r="I43" s="34">
        <f>SUM(I42:I42)</f>
        <v>0</v>
      </c>
    </row>
    <row r="45" spans="1:9" x14ac:dyDescent="0.2">
      <c r="A45" s="17"/>
      <c r="B45" s="17"/>
      <c r="C45" s="18" t="s">
        <v>1</v>
      </c>
    </row>
    <row r="46" spans="1:9" ht="24" x14ac:dyDescent="0.2">
      <c r="A46" s="21">
        <v>1</v>
      </c>
      <c r="B46" s="21" t="s">
        <v>27</v>
      </c>
      <c r="C46" s="21" t="s">
        <v>28</v>
      </c>
      <c r="D46" s="22">
        <v>1</v>
      </c>
      <c r="E46" s="22" t="s">
        <v>24</v>
      </c>
      <c r="F46" s="23"/>
      <c r="G46" s="23"/>
      <c r="H46" s="23">
        <f>D46*F46</f>
        <v>0</v>
      </c>
      <c r="I46" s="23">
        <f>D46*G46</f>
        <v>0</v>
      </c>
    </row>
    <row r="47" spans="1:9" ht="37.5" x14ac:dyDescent="0.2">
      <c r="A47" s="21">
        <v>2</v>
      </c>
      <c r="B47" s="21" t="s">
        <v>29</v>
      </c>
      <c r="C47" s="21" t="s">
        <v>173</v>
      </c>
      <c r="D47" s="22">
        <v>1</v>
      </c>
      <c r="E47" s="22" t="s">
        <v>24</v>
      </c>
      <c r="F47" s="23"/>
      <c r="G47" s="23"/>
      <c r="H47" s="23">
        <f>D47*F47</f>
        <v>0</v>
      </c>
      <c r="I47" s="23">
        <f>D47*G47</f>
        <v>0</v>
      </c>
    </row>
    <row r="48" spans="1:9" ht="24" x14ac:dyDescent="0.2">
      <c r="A48" s="21">
        <v>3</v>
      </c>
      <c r="B48" s="21" t="s">
        <v>30</v>
      </c>
      <c r="C48" s="21" t="s">
        <v>31</v>
      </c>
      <c r="D48" s="22">
        <v>1</v>
      </c>
      <c r="E48" s="22" t="s">
        <v>32</v>
      </c>
      <c r="F48" s="23"/>
      <c r="G48" s="23"/>
      <c r="H48" s="23">
        <f>D48*F48</f>
        <v>0</v>
      </c>
      <c r="I48" s="23">
        <f>D48*G48</f>
        <v>0</v>
      </c>
    </row>
    <row r="49" spans="1:9 16314:16314" s="44" customFormat="1" x14ac:dyDescent="0.2">
      <c r="A49" s="36"/>
      <c r="B49" s="37"/>
      <c r="C49" s="38"/>
      <c r="D49" s="39"/>
      <c r="E49" s="39"/>
      <c r="F49" s="40"/>
      <c r="G49" s="40"/>
      <c r="H49" s="40">
        <f>SUM(H46:H48)</f>
        <v>0</v>
      </c>
      <c r="I49" s="40">
        <f>SUM(I46:I48)</f>
        <v>0</v>
      </c>
      <c r="XCL49" s="44">
        <f>SUM(A49:XCK49)</f>
        <v>0</v>
      </c>
    </row>
    <row r="51" spans="1:9 16314:16314" x14ac:dyDescent="0.2">
      <c r="A51" s="17"/>
      <c r="B51" s="17"/>
      <c r="C51" s="18" t="s">
        <v>2</v>
      </c>
    </row>
    <row r="52" spans="1:9 16314:16314" ht="48" x14ac:dyDescent="0.2">
      <c r="A52" s="21">
        <v>1</v>
      </c>
      <c r="B52" s="21" t="s">
        <v>33</v>
      </c>
      <c r="C52" s="21" t="s">
        <v>34</v>
      </c>
      <c r="D52" s="22">
        <v>1</v>
      </c>
      <c r="E52" s="22" t="s">
        <v>24</v>
      </c>
      <c r="F52" s="23"/>
      <c r="G52" s="23"/>
      <c r="H52" s="23">
        <f>D52*F52</f>
        <v>0</v>
      </c>
      <c r="I52" s="23">
        <f>D52*G52</f>
        <v>0</v>
      </c>
    </row>
    <row r="53" spans="1:9 16314:16314" ht="48" x14ac:dyDescent="0.2">
      <c r="A53" s="21" t="s">
        <v>35</v>
      </c>
      <c r="B53" s="21" t="s">
        <v>36</v>
      </c>
      <c r="C53" s="21" t="s">
        <v>37</v>
      </c>
      <c r="D53" s="22">
        <v>1</v>
      </c>
      <c r="E53" s="22" t="s">
        <v>24</v>
      </c>
      <c r="F53" s="23"/>
      <c r="G53" s="23"/>
      <c r="H53" s="23">
        <f>D53*F53</f>
        <v>0</v>
      </c>
      <c r="I53" s="23">
        <f>D53*G53</f>
        <v>0</v>
      </c>
    </row>
    <row r="54" spans="1:9 16314:16314" ht="60" x14ac:dyDescent="0.2">
      <c r="A54" s="21">
        <v>4</v>
      </c>
      <c r="B54" s="21" t="s">
        <v>38</v>
      </c>
      <c r="C54" s="21" t="s">
        <v>215</v>
      </c>
      <c r="D54" s="22">
        <v>1</v>
      </c>
      <c r="E54" s="22" t="s">
        <v>32</v>
      </c>
      <c r="F54" s="23"/>
      <c r="G54" s="23"/>
      <c r="H54" s="23">
        <f>D54*F54</f>
        <v>0</v>
      </c>
      <c r="I54" s="23">
        <f>D54*G54</f>
        <v>0</v>
      </c>
    </row>
    <row r="55" spans="1:9 16314:16314" ht="60" x14ac:dyDescent="0.2">
      <c r="A55" s="21">
        <v>5</v>
      </c>
      <c r="B55" s="21" t="s">
        <v>39</v>
      </c>
      <c r="C55" s="21" t="s">
        <v>216</v>
      </c>
      <c r="D55" s="22">
        <v>1</v>
      </c>
      <c r="E55" s="22" t="s">
        <v>32</v>
      </c>
      <c r="F55" s="23"/>
      <c r="G55" s="23"/>
      <c r="H55" s="23">
        <f>D55*F55</f>
        <v>0</v>
      </c>
      <c r="I55" s="23">
        <f>D55*G55</f>
        <v>0</v>
      </c>
    </row>
    <row r="56" spans="1:9 16314:16314" ht="24" x14ac:dyDescent="0.2">
      <c r="A56" s="21">
        <v>6</v>
      </c>
      <c r="B56" s="21" t="s">
        <v>40</v>
      </c>
      <c r="C56" s="21" t="s">
        <v>41</v>
      </c>
      <c r="D56" s="22">
        <v>1</v>
      </c>
      <c r="E56" s="22" t="s">
        <v>24</v>
      </c>
      <c r="F56" s="23"/>
      <c r="G56" s="23"/>
      <c r="H56" s="23">
        <f>D56*F56</f>
        <v>0</v>
      </c>
      <c r="I56" s="23">
        <f>D56*G56</f>
        <v>0</v>
      </c>
    </row>
    <row r="57" spans="1:9 16314:16314" s="44" customFormat="1" x14ac:dyDescent="0.2">
      <c r="A57" s="36"/>
      <c r="B57" s="37"/>
      <c r="C57" s="38"/>
      <c r="D57" s="39"/>
      <c r="E57" s="39"/>
      <c r="F57" s="40"/>
      <c r="G57" s="40"/>
      <c r="H57" s="40">
        <f>SUM(H52:H56)</f>
        <v>0</v>
      </c>
      <c r="I57" s="40">
        <f>SUM(I52:I56)</f>
        <v>0</v>
      </c>
      <c r="XCL57" s="44">
        <f>SUM(A57:XCK57)</f>
        <v>0</v>
      </c>
    </row>
    <row r="59" spans="1:9 16314:16314" x14ac:dyDescent="0.2">
      <c r="A59" s="17"/>
      <c r="B59" s="17"/>
      <c r="C59" s="18" t="s">
        <v>3</v>
      </c>
    </row>
    <row r="60" spans="1:9 16314:16314" ht="25.5" x14ac:dyDescent="0.2">
      <c r="A60" s="21">
        <v>1</v>
      </c>
      <c r="B60" s="21" t="s">
        <v>42</v>
      </c>
      <c r="C60" s="21" t="s">
        <v>174</v>
      </c>
      <c r="D60" s="22">
        <v>1</v>
      </c>
      <c r="E60" s="22" t="s">
        <v>32</v>
      </c>
      <c r="F60" s="23"/>
      <c r="G60" s="23"/>
      <c r="H60" s="23">
        <f t="shared" ref="H60:H65" si="6">D60*F60</f>
        <v>0</v>
      </c>
      <c r="I60" s="23">
        <f t="shared" ref="I60:I65" si="7">D60*G60</f>
        <v>0</v>
      </c>
    </row>
    <row r="61" spans="1:9 16314:16314" ht="24" x14ac:dyDescent="0.2">
      <c r="A61" s="21">
        <v>2</v>
      </c>
      <c r="B61" s="21" t="s">
        <v>43</v>
      </c>
      <c r="C61" s="21" t="s">
        <v>44</v>
      </c>
      <c r="D61" s="22">
        <v>1</v>
      </c>
      <c r="E61" s="22" t="s">
        <v>32</v>
      </c>
      <c r="F61" s="23"/>
      <c r="G61" s="23"/>
      <c r="H61" s="23">
        <f t="shared" si="6"/>
        <v>0</v>
      </c>
      <c r="I61" s="23">
        <f t="shared" si="7"/>
        <v>0</v>
      </c>
    </row>
    <row r="62" spans="1:9 16314:16314" x14ac:dyDescent="0.2">
      <c r="A62" s="21">
        <v>3</v>
      </c>
      <c r="B62" s="21" t="s">
        <v>45</v>
      </c>
      <c r="C62" s="21" t="s">
        <v>46</v>
      </c>
      <c r="D62" s="22">
        <v>1</v>
      </c>
      <c r="E62" s="22" t="s">
        <v>32</v>
      </c>
      <c r="F62" s="23"/>
      <c r="G62" s="23"/>
      <c r="H62" s="23">
        <f t="shared" si="6"/>
        <v>0</v>
      </c>
      <c r="I62" s="23">
        <f t="shared" si="7"/>
        <v>0</v>
      </c>
    </row>
    <row r="63" spans="1:9 16314:16314" ht="24" x14ac:dyDescent="0.2">
      <c r="A63" s="21">
        <v>4</v>
      </c>
      <c r="B63" s="21" t="s">
        <v>47</v>
      </c>
      <c r="C63" s="21" t="s">
        <v>48</v>
      </c>
      <c r="D63" s="22">
        <v>1</v>
      </c>
      <c r="E63" s="22" t="s">
        <v>32</v>
      </c>
      <c r="F63" s="23"/>
      <c r="G63" s="23"/>
      <c r="H63" s="23">
        <f t="shared" si="6"/>
        <v>0</v>
      </c>
      <c r="I63" s="23">
        <f t="shared" si="7"/>
        <v>0</v>
      </c>
    </row>
    <row r="64" spans="1:9 16314:16314" x14ac:dyDescent="0.2">
      <c r="A64" s="21">
        <v>5</v>
      </c>
      <c r="B64" s="21" t="s">
        <v>49</v>
      </c>
      <c r="C64" s="21" t="s">
        <v>50</v>
      </c>
      <c r="D64" s="22">
        <v>1</v>
      </c>
      <c r="E64" s="22" t="s">
        <v>32</v>
      </c>
      <c r="F64" s="23"/>
      <c r="G64" s="23"/>
      <c r="H64" s="23">
        <f t="shared" si="6"/>
        <v>0</v>
      </c>
      <c r="I64" s="23">
        <f t="shared" si="7"/>
        <v>0</v>
      </c>
    </row>
    <row r="65" spans="1:9 16314:16314" x14ac:dyDescent="0.2">
      <c r="A65" s="21">
        <v>6</v>
      </c>
      <c r="B65" s="21" t="s">
        <v>51</v>
      </c>
      <c r="C65" s="21" t="s">
        <v>52</v>
      </c>
      <c r="D65" s="22">
        <v>1</v>
      </c>
      <c r="E65" s="22" t="s">
        <v>53</v>
      </c>
      <c r="F65" s="23"/>
      <c r="G65" s="23"/>
      <c r="H65" s="23">
        <f t="shared" si="6"/>
        <v>0</v>
      </c>
      <c r="I65" s="23">
        <f t="shared" si="7"/>
        <v>0</v>
      </c>
    </row>
    <row r="66" spans="1:9 16314:16314" s="44" customFormat="1" x14ac:dyDescent="0.2">
      <c r="A66" s="36"/>
      <c r="B66" s="37"/>
      <c r="C66" s="38"/>
      <c r="D66" s="39"/>
      <c r="E66" s="39"/>
      <c r="F66" s="40"/>
      <c r="G66" s="40"/>
      <c r="H66" s="40">
        <f>SUM(H60:H65)</f>
        <v>0</v>
      </c>
      <c r="I66" s="40">
        <f>SUM(I60:I65)</f>
        <v>0</v>
      </c>
      <c r="XCL66" s="44">
        <f>SUM(A66:XCK66)</f>
        <v>0</v>
      </c>
    </row>
    <row r="68" spans="1:9 16314:16314" x14ac:dyDescent="0.2">
      <c r="A68" s="17"/>
      <c r="B68" s="17"/>
      <c r="C68" s="18" t="s">
        <v>4</v>
      </c>
    </row>
    <row r="69" spans="1:9 16314:16314" ht="24" x14ac:dyDescent="0.2">
      <c r="A69" s="21">
        <v>1</v>
      </c>
      <c r="B69" s="21" t="s">
        <v>54</v>
      </c>
      <c r="C69" s="21" t="s">
        <v>55</v>
      </c>
      <c r="D69" s="22">
        <v>1</v>
      </c>
      <c r="E69" s="22" t="s">
        <v>32</v>
      </c>
      <c r="F69" s="23"/>
      <c r="G69" s="23"/>
      <c r="H69" s="23">
        <f>D69*F69</f>
        <v>0</v>
      </c>
      <c r="I69" s="23">
        <f>D69*G69</f>
        <v>0</v>
      </c>
    </row>
    <row r="70" spans="1:9 16314:16314" x14ac:dyDescent="0.2">
      <c r="A70" s="21">
        <v>2</v>
      </c>
      <c r="B70" s="21" t="s">
        <v>56</v>
      </c>
      <c r="C70" s="21" t="s">
        <v>57</v>
      </c>
      <c r="D70" s="22">
        <v>1</v>
      </c>
      <c r="E70" s="22" t="s">
        <v>32</v>
      </c>
      <c r="F70" s="23"/>
      <c r="G70" s="23"/>
      <c r="H70" s="23">
        <f>D70*F70</f>
        <v>0</v>
      </c>
      <c r="I70" s="23">
        <f>D70*G70</f>
        <v>0</v>
      </c>
    </row>
    <row r="71" spans="1:9 16314:16314" ht="24" x14ac:dyDescent="0.2">
      <c r="A71" s="21">
        <v>3</v>
      </c>
      <c r="B71" s="21" t="s">
        <v>58</v>
      </c>
      <c r="C71" s="21" t="s">
        <v>59</v>
      </c>
      <c r="D71" s="22">
        <v>1</v>
      </c>
      <c r="E71" s="22" t="s">
        <v>32</v>
      </c>
      <c r="F71" s="23"/>
      <c r="G71" s="23"/>
      <c r="H71" s="23">
        <f>D71*F71</f>
        <v>0</v>
      </c>
      <c r="I71" s="23">
        <f>D71*G71</f>
        <v>0</v>
      </c>
    </row>
    <row r="72" spans="1:9 16314:16314" s="44" customFormat="1" x14ac:dyDescent="0.2">
      <c r="A72" s="36"/>
      <c r="B72" s="37"/>
      <c r="C72" s="38"/>
      <c r="D72" s="39"/>
      <c r="E72" s="39"/>
      <c r="F72" s="40"/>
      <c r="G72" s="40"/>
      <c r="H72" s="40">
        <f>SUM(H69:H71)</f>
        <v>0</v>
      </c>
      <c r="I72" s="40">
        <f>SUM(I69:I71)</f>
        <v>0</v>
      </c>
      <c r="XCL72" s="44">
        <f>SUM(A72:XCK72)</f>
        <v>0</v>
      </c>
    </row>
    <row r="74" spans="1:9 16314:16314" x14ac:dyDescent="0.2">
      <c r="A74" s="17"/>
      <c r="B74" s="17"/>
      <c r="C74" s="18" t="s">
        <v>5</v>
      </c>
    </row>
    <row r="75" spans="1:9 16314:16314" ht="13.5" x14ac:dyDescent="0.2">
      <c r="A75" s="21">
        <v>1</v>
      </c>
      <c r="B75" s="21" t="s">
        <v>60</v>
      </c>
      <c r="C75" s="21" t="s">
        <v>61</v>
      </c>
      <c r="D75" s="22">
        <v>1</v>
      </c>
      <c r="E75" s="22" t="s">
        <v>175</v>
      </c>
      <c r="F75" s="23"/>
      <c r="G75" s="23"/>
      <c r="H75" s="23">
        <f>D75*F75</f>
        <v>0</v>
      </c>
      <c r="I75" s="23">
        <f>D75*G75</f>
        <v>0</v>
      </c>
    </row>
    <row r="76" spans="1:9 16314:16314" ht="13.5" x14ac:dyDescent="0.2">
      <c r="A76" s="21">
        <v>2</v>
      </c>
      <c r="B76" s="21" t="s">
        <v>62</v>
      </c>
      <c r="C76" s="21" t="s">
        <v>63</v>
      </c>
      <c r="D76" s="22">
        <v>1</v>
      </c>
      <c r="E76" s="22" t="s">
        <v>175</v>
      </c>
      <c r="F76" s="23"/>
      <c r="G76" s="23"/>
      <c r="H76" s="23">
        <f>D76*F76</f>
        <v>0</v>
      </c>
      <c r="I76" s="23">
        <f>D76*G76</f>
        <v>0</v>
      </c>
    </row>
    <row r="77" spans="1:9 16314:16314" s="44" customFormat="1" x14ac:dyDescent="0.2">
      <c r="A77" s="36"/>
      <c r="B77" s="37"/>
      <c r="C77" s="38"/>
      <c r="D77" s="39"/>
      <c r="E77" s="39"/>
      <c r="F77" s="40"/>
      <c r="G77" s="40"/>
      <c r="H77" s="40">
        <f>SUM(H75:H76)</f>
        <v>0</v>
      </c>
      <c r="I77" s="40">
        <f>SUM(I75:I76)</f>
        <v>0</v>
      </c>
      <c r="XCL77" s="44">
        <f>SUM(A77:XCK77)</f>
        <v>0</v>
      </c>
    </row>
    <row r="80" spans="1:9 16314:16314" x14ac:dyDescent="0.2">
      <c r="A80" s="17"/>
      <c r="B80" s="17"/>
      <c r="C80" s="18" t="s">
        <v>6</v>
      </c>
    </row>
    <row r="81" spans="1:9 16314:16314" x14ac:dyDescent="0.2">
      <c r="A81" s="21">
        <v>1</v>
      </c>
      <c r="B81" s="21" t="s">
        <v>64</v>
      </c>
      <c r="C81" s="21" t="s">
        <v>65</v>
      </c>
      <c r="D81" s="22">
        <v>1</v>
      </c>
      <c r="E81" s="22" t="s">
        <v>32</v>
      </c>
      <c r="F81" s="23"/>
      <c r="G81" s="23"/>
      <c r="H81" s="23">
        <f>D81*F81</f>
        <v>0</v>
      </c>
      <c r="I81" s="23">
        <f>D81*G81</f>
        <v>0</v>
      </c>
    </row>
    <row r="82" spans="1:9 16314:16314" x14ac:dyDescent="0.2">
      <c r="A82" s="21">
        <v>2</v>
      </c>
      <c r="B82" s="21" t="s">
        <v>66</v>
      </c>
      <c r="C82" s="21" t="s">
        <v>67</v>
      </c>
      <c r="D82" s="22">
        <v>1</v>
      </c>
      <c r="E82" s="22" t="s">
        <v>32</v>
      </c>
      <c r="F82" s="23"/>
      <c r="G82" s="23"/>
      <c r="H82" s="23">
        <f>D82*F82</f>
        <v>0</v>
      </c>
      <c r="I82" s="23">
        <f>D82*G82</f>
        <v>0</v>
      </c>
    </row>
    <row r="83" spans="1:9 16314:16314" s="44" customFormat="1" x14ac:dyDescent="0.2">
      <c r="A83" s="36"/>
      <c r="B83" s="37"/>
      <c r="C83" s="38"/>
      <c r="D83" s="39"/>
      <c r="E83" s="39"/>
      <c r="F83" s="40"/>
      <c r="G83" s="40"/>
      <c r="H83" s="40">
        <f>SUM(H81:H82)</f>
        <v>0</v>
      </c>
      <c r="I83" s="40">
        <f>SUM(I81:I82)</f>
        <v>0</v>
      </c>
      <c r="XCL83" s="44">
        <f>SUM(A83:XCK83)</f>
        <v>0</v>
      </c>
    </row>
    <row r="85" spans="1:9 16314:16314" ht="24" x14ac:dyDescent="0.2">
      <c r="A85" s="17"/>
      <c r="B85" s="17"/>
      <c r="C85" s="18" t="s">
        <v>7</v>
      </c>
    </row>
    <row r="86" spans="1:9 16314:16314" ht="36" x14ac:dyDescent="0.2">
      <c r="A86" s="21">
        <v>1</v>
      </c>
      <c r="B86" s="21" t="s">
        <v>68</v>
      </c>
      <c r="C86" s="21" t="s">
        <v>69</v>
      </c>
      <c r="D86" s="22">
        <v>1</v>
      </c>
      <c r="E86" s="22" t="s">
        <v>32</v>
      </c>
      <c r="F86" s="23"/>
      <c r="G86" s="23"/>
      <c r="H86" s="23">
        <f t="shared" ref="H86:H92" si="8">D86*F86</f>
        <v>0</v>
      </c>
      <c r="I86" s="23">
        <f t="shared" ref="I86:I92" si="9">D86*G86</f>
        <v>0</v>
      </c>
    </row>
    <row r="87" spans="1:9 16314:16314" ht="36" x14ac:dyDescent="0.2">
      <c r="A87" s="21">
        <v>2</v>
      </c>
      <c r="B87" s="21" t="s">
        <v>70</v>
      </c>
      <c r="C87" s="21" t="s">
        <v>71</v>
      </c>
      <c r="D87" s="22">
        <v>1</v>
      </c>
      <c r="E87" s="22" t="s">
        <v>32</v>
      </c>
      <c r="F87" s="23"/>
      <c r="G87" s="23"/>
      <c r="H87" s="23">
        <f t="shared" si="8"/>
        <v>0</v>
      </c>
      <c r="I87" s="23">
        <f t="shared" si="9"/>
        <v>0</v>
      </c>
    </row>
    <row r="88" spans="1:9 16314:16314" ht="36" x14ac:dyDescent="0.2">
      <c r="A88" s="21">
        <v>3</v>
      </c>
      <c r="B88" s="21" t="s">
        <v>72</v>
      </c>
      <c r="C88" s="21" t="s">
        <v>73</v>
      </c>
      <c r="D88" s="22">
        <v>1</v>
      </c>
      <c r="E88" s="22" t="s">
        <v>32</v>
      </c>
      <c r="F88" s="23"/>
      <c r="G88" s="23"/>
      <c r="H88" s="23">
        <f t="shared" si="8"/>
        <v>0</v>
      </c>
      <c r="I88" s="23">
        <f t="shared" si="9"/>
        <v>0</v>
      </c>
    </row>
    <row r="89" spans="1:9 16314:16314" ht="36" x14ac:dyDescent="0.2">
      <c r="A89" s="21">
        <v>4</v>
      </c>
      <c r="B89" s="21" t="s">
        <v>74</v>
      </c>
      <c r="C89" s="21" t="s">
        <v>75</v>
      </c>
      <c r="D89" s="22">
        <v>1</v>
      </c>
      <c r="E89" s="22" t="s">
        <v>32</v>
      </c>
      <c r="F89" s="23"/>
      <c r="G89" s="23"/>
      <c r="H89" s="23">
        <f t="shared" si="8"/>
        <v>0</v>
      </c>
      <c r="I89" s="23">
        <f t="shared" si="9"/>
        <v>0</v>
      </c>
    </row>
    <row r="90" spans="1:9 16314:16314" ht="24" x14ac:dyDescent="0.2">
      <c r="A90" s="21">
        <v>5</v>
      </c>
      <c r="B90" s="21" t="s">
        <v>76</v>
      </c>
      <c r="C90" s="21" t="s">
        <v>77</v>
      </c>
      <c r="D90" s="22">
        <v>1</v>
      </c>
      <c r="E90" s="22" t="s">
        <v>32</v>
      </c>
      <c r="F90" s="23"/>
      <c r="G90" s="23"/>
      <c r="H90" s="23">
        <f t="shared" si="8"/>
        <v>0</v>
      </c>
      <c r="I90" s="23">
        <f t="shared" si="9"/>
        <v>0</v>
      </c>
    </row>
    <row r="91" spans="1:9 16314:16314" ht="24" x14ac:dyDescent="0.2">
      <c r="A91" s="21">
        <v>6</v>
      </c>
      <c r="B91" s="21" t="s">
        <v>78</v>
      </c>
      <c r="C91" s="21" t="s">
        <v>79</v>
      </c>
      <c r="D91" s="22">
        <v>1</v>
      </c>
      <c r="E91" s="22" t="s">
        <v>32</v>
      </c>
      <c r="F91" s="23"/>
      <c r="G91" s="23"/>
      <c r="H91" s="23">
        <f t="shared" si="8"/>
        <v>0</v>
      </c>
      <c r="I91" s="23">
        <f t="shared" si="9"/>
        <v>0</v>
      </c>
    </row>
    <row r="92" spans="1:9 16314:16314" ht="24" x14ac:dyDescent="0.2">
      <c r="A92" s="21">
        <v>7</v>
      </c>
      <c r="B92" s="21" t="s">
        <v>80</v>
      </c>
      <c r="C92" s="21" t="s">
        <v>81</v>
      </c>
      <c r="D92" s="22">
        <v>1</v>
      </c>
      <c r="E92" s="22" t="s">
        <v>32</v>
      </c>
      <c r="F92" s="23"/>
      <c r="G92" s="23"/>
      <c r="H92" s="23">
        <f t="shared" si="8"/>
        <v>0</v>
      </c>
      <c r="I92" s="23">
        <f t="shared" si="9"/>
        <v>0</v>
      </c>
    </row>
    <row r="93" spans="1:9 16314:16314" ht="24" x14ac:dyDescent="0.2">
      <c r="A93" s="11">
        <v>3</v>
      </c>
      <c r="B93" s="12" t="s">
        <v>144</v>
      </c>
      <c r="C93" s="13" t="s">
        <v>145</v>
      </c>
      <c r="D93" s="4">
        <v>1</v>
      </c>
      <c r="E93" s="4" t="s">
        <v>32</v>
      </c>
      <c r="F93" s="5"/>
      <c r="G93" s="5"/>
      <c r="H93" s="5">
        <f>ROUND(D93*F93, 0)</f>
        <v>0</v>
      </c>
      <c r="I93" s="5">
        <f>ROUND(D93*G93, 0)</f>
        <v>0</v>
      </c>
    </row>
    <row r="94" spans="1:9 16314:16314" s="44" customFormat="1" x14ac:dyDescent="0.2">
      <c r="A94" s="36"/>
      <c r="B94" s="37"/>
      <c r="C94" s="38"/>
      <c r="D94" s="39"/>
      <c r="E94" s="39"/>
      <c r="F94" s="40"/>
      <c r="G94" s="40"/>
      <c r="H94" s="40">
        <f>SUM(H86:H93)</f>
        <v>0</v>
      </c>
      <c r="I94" s="40">
        <f>SUM(I86:I93)</f>
        <v>0</v>
      </c>
      <c r="XCL94" s="44">
        <f>SUM(A94:XCK94)</f>
        <v>0</v>
      </c>
    </row>
    <row r="96" spans="1:9 16314:16314" x14ac:dyDescent="0.2">
      <c r="A96" s="17"/>
      <c r="B96" s="17"/>
      <c r="C96" s="18" t="s">
        <v>8</v>
      </c>
    </row>
    <row r="97" spans="1:9 16314:16314" ht="24" x14ac:dyDescent="0.2">
      <c r="A97" s="21">
        <v>1</v>
      </c>
      <c r="B97" s="21" t="s">
        <v>82</v>
      </c>
      <c r="C97" s="21" t="s">
        <v>83</v>
      </c>
      <c r="D97" s="22">
        <v>1</v>
      </c>
      <c r="E97" s="22" t="s">
        <v>53</v>
      </c>
      <c r="F97" s="23"/>
      <c r="G97" s="23"/>
      <c r="H97" s="23">
        <f>D97*F97</f>
        <v>0</v>
      </c>
      <c r="I97" s="23">
        <f>D97*G97</f>
        <v>0</v>
      </c>
    </row>
    <row r="98" spans="1:9 16314:16314" ht="24" x14ac:dyDescent="0.2">
      <c r="A98" s="21">
        <v>2</v>
      </c>
      <c r="B98" s="21" t="s">
        <v>84</v>
      </c>
      <c r="C98" s="21" t="s">
        <v>85</v>
      </c>
      <c r="D98" s="22">
        <v>1</v>
      </c>
      <c r="E98" s="22" t="s">
        <v>53</v>
      </c>
      <c r="F98" s="23"/>
      <c r="G98" s="23"/>
      <c r="H98" s="23">
        <f t="shared" ref="H98:H102" si="10">D98*F98</f>
        <v>0</v>
      </c>
      <c r="I98" s="23">
        <f t="shared" ref="I98:I102" si="11">D98*G98</f>
        <v>0</v>
      </c>
    </row>
    <row r="99" spans="1:9 16314:16314" ht="24" x14ac:dyDescent="0.2">
      <c r="A99" s="21">
        <v>3</v>
      </c>
      <c r="B99" s="21" t="s">
        <v>86</v>
      </c>
      <c r="C99" s="21" t="s">
        <v>87</v>
      </c>
      <c r="D99" s="22">
        <v>1</v>
      </c>
      <c r="E99" s="22" t="s">
        <v>53</v>
      </c>
      <c r="F99" s="23"/>
      <c r="G99" s="23"/>
      <c r="H99" s="23">
        <f t="shared" si="10"/>
        <v>0</v>
      </c>
      <c r="I99" s="23">
        <f t="shared" si="11"/>
        <v>0</v>
      </c>
    </row>
    <row r="100" spans="1:9 16314:16314" ht="24" x14ac:dyDescent="0.2">
      <c r="A100" s="21">
        <v>4</v>
      </c>
      <c r="B100" s="21" t="s">
        <v>88</v>
      </c>
      <c r="C100" s="21" t="s">
        <v>89</v>
      </c>
      <c r="D100" s="22">
        <v>1</v>
      </c>
      <c r="E100" s="22" t="s">
        <v>53</v>
      </c>
      <c r="F100" s="23"/>
      <c r="G100" s="23"/>
      <c r="H100" s="23">
        <f t="shared" si="10"/>
        <v>0</v>
      </c>
      <c r="I100" s="23">
        <f t="shared" si="11"/>
        <v>0</v>
      </c>
    </row>
    <row r="101" spans="1:9 16314:16314" ht="24" x14ac:dyDescent="0.2">
      <c r="A101" s="11">
        <v>1</v>
      </c>
      <c r="B101" s="12" t="s">
        <v>146</v>
      </c>
      <c r="C101" s="13" t="s">
        <v>147</v>
      </c>
      <c r="D101" s="14">
        <v>1</v>
      </c>
      <c r="E101" s="14" t="s">
        <v>53</v>
      </c>
      <c r="F101" s="15"/>
      <c r="G101" s="15"/>
      <c r="H101" s="23">
        <f t="shared" si="10"/>
        <v>0</v>
      </c>
      <c r="I101" s="23">
        <f t="shared" si="11"/>
        <v>0</v>
      </c>
    </row>
    <row r="102" spans="1:9 16314:16314" x14ac:dyDescent="0.2">
      <c r="A102" s="21">
        <v>5</v>
      </c>
      <c r="B102" s="21" t="s">
        <v>90</v>
      </c>
      <c r="C102" s="21" t="s">
        <v>91</v>
      </c>
      <c r="D102" s="22">
        <v>1</v>
      </c>
      <c r="E102" s="22" t="s">
        <v>23</v>
      </c>
      <c r="F102" s="23"/>
      <c r="G102" s="23"/>
      <c r="H102" s="23">
        <f t="shared" si="10"/>
        <v>0</v>
      </c>
      <c r="I102" s="23">
        <f t="shared" si="11"/>
        <v>0</v>
      </c>
    </row>
    <row r="103" spans="1:9 16314:16314" s="44" customFormat="1" x14ac:dyDescent="0.2">
      <c r="A103" s="36"/>
      <c r="B103" s="37"/>
      <c r="C103" s="38"/>
      <c r="D103" s="39"/>
      <c r="E103" s="39"/>
      <c r="F103" s="40"/>
      <c r="G103" s="40"/>
      <c r="H103" s="40">
        <f>SUM(H97:H102)</f>
        <v>0</v>
      </c>
      <c r="I103" s="40">
        <f>SUM(I97:I102)</f>
        <v>0</v>
      </c>
      <c r="XCL103" s="44">
        <f>SUM(A103:XCK103)</f>
        <v>0</v>
      </c>
    </row>
    <row r="105" spans="1:9 16314:16314" x14ac:dyDescent="0.2">
      <c r="A105" s="17"/>
      <c r="B105" s="17"/>
      <c r="C105" s="18" t="s">
        <v>9</v>
      </c>
    </row>
    <row r="106" spans="1:9 16314:16314" ht="25.5" x14ac:dyDescent="0.2">
      <c r="A106" s="21">
        <v>1</v>
      </c>
      <c r="B106" s="21" t="s">
        <v>92</v>
      </c>
      <c r="C106" s="21" t="s">
        <v>176</v>
      </c>
      <c r="D106" s="22">
        <v>1</v>
      </c>
      <c r="E106" s="22" t="s">
        <v>177</v>
      </c>
      <c r="F106" s="23"/>
      <c r="G106" s="23"/>
      <c r="H106" s="23">
        <f>D106*F106</f>
        <v>0</v>
      </c>
      <c r="I106" s="23">
        <f>D106*G106</f>
        <v>0</v>
      </c>
    </row>
    <row r="107" spans="1:9 16314:16314" ht="25.5" x14ac:dyDescent="0.2">
      <c r="A107" s="21">
        <v>2</v>
      </c>
      <c r="B107" s="21" t="s">
        <v>93</v>
      </c>
      <c r="C107" s="21" t="s">
        <v>178</v>
      </c>
      <c r="D107" s="22">
        <v>1</v>
      </c>
      <c r="E107" s="22" t="s">
        <v>177</v>
      </c>
      <c r="F107" s="23"/>
      <c r="G107" s="23"/>
      <c r="H107" s="23">
        <f t="shared" ref="H107:H109" si="12">D107*F107</f>
        <v>0</v>
      </c>
      <c r="I107" s="23">
        <f t="shared" ref="I107:I109" si="13">D107*G107</f>
        <v>0</v>
      </c>
    </row>
    <row r="108" spans="1:9 16314:16314" x14ac:dyDescent="0.2">
      <c r="A108" s="11">
        <v>1</v>
      </c>
      <c r="B108" s="12" t="s">
        <v>148</v>
      </c>
      <c r="C108" s="13" t="s">
        <v>149</v>
      </c>
      <c r="D108" s="14">
        <v>1</v>
      </c>
      <c r="E108" s="14" t="s">
        <v>32</v>
      </c>
      <c r="F108" s="15"/>
      <c r="G108" s="15"/>
      <c r="H108" s="23">
        <f t="shared" si="12"/>
        <v>0</v>
      </c>
      <c r="I108" s="23">
        <f t="shared" si="13"/>
        <v>0</v>
      </c>
    </row>
    <row r="109" spans="1:9 16314:16314" ht="25.5" x14ac:dyDescent="0.2">
      <c r="A109" s="21">
        <v>3</v>
      </c>
      <c r="B109" s="21" t="s">
        <v>94</v>
      </c>
      <c r="C109" s="21" t="s">
        <v>179</v>
      </c>
      <c r="D109" s="22">
        <v>1</v>
      </c>
      <c r="E109" s="22" t="s">
        <v>177</v>
      </c>
      <c r="F109" s="23"/>
      <c r="G109" s="23"/>
      <c r="H109" s="23">
        <f t="shared" si="12"/>
        <v>0</v>
      </c>
      <c r="I109" s="23">
        <f t="shared" si="13"/>
        <v>0</v>
      </c>
    </row>
    <row r="110" spans="1:9 16314:16314" s="44" customFormat="1" x14ac:dyDescent="0.2">
      <c r="A110" s="36"/>
      <c r="B110" s="37"/>
      <c r="C110" s="38"/>
      <c r="D110" s="39"/>
      <c r="E110" s="39"/>
      <c r="F110" s="40"/>
      <c r="G110" s="40"/>
      <c r="H110" s="40">
        <f>SUM(H106:H109)</f>
        <v>0</v>
      </c>
      <c r="I110" s="40">
        <f>SUM(I106:I109)</f>
        <v>0</v>
      </c>
      <c r="XCL110" s="44">
        <f>SUM(A110:XCK110)</f>
        <v>0</v>
      </c>
    </row>
    <row r="112" spans="1:9 16314:16314" x14ac:dyDescent="0.2">
      <c r="A112" s="17"/>
      <c r="B112" s="17"/>
      <c r="C112" s="18" t="s">
        <v>10</v>
      </c>
    </row>
    <row r="113" spans="1:9 16314:16314" ht="25.5" x14ac:dyDescent="0.2">
      <c r="A113" s="21">
        <v>1</v>
      </c>
      <c r="B113" s="21" t="s">
        <v>95</v>
      </c>
      <c r="C113" s="21" t="s">
        <v>180</v>
      </c>
      <c r="D113" s="22">
        <v>1</v>
      </c>
      <c r="E113" s="22" t="s">
        <v>32</v>
      </c>
      <c r="F113" s="23"/>
      <c r="G113" s="23"/>
      <c r="H113" s="23">
        <f>D113*F113</f>
        <v>0</v>
      </c>
      <c r="I113" s="23">
        <f>D113*G113</f>
        <v>0</v>
      </c>
    </row>
    <row r="114" spans="1:9 16314:16314" ht="24" x14ac:dyDescent="0.2">
      <c r="A114" s="21">
        <v>2</v>
      </c>
      <c r="B114" s="21" t="s">
        <v>96</v>
      </c>
      <c r="C114" s="21" t="s">
        <v>97</v>
      </c>
      <c r="D114" s="22">
        <v>1</v>
      </c>
      <c r="E114" s="22" t="s">
        <v>32</v>
      </c>
      <c r="F114" s="23"/>
      <c r="G114" s="23"/>
      <c r="H114" s="23">
        <f>D114*F114</f>
        <v>0</v>
      </c>
      <c r="I114" s="23">
        <f>D114*G114</f>
        <v>0</v>
      </c>
    </row>
    <row r="115" spans="1:9 16314:16314" s="44" customFormat="1" x14ac:dyDescent="0.2">
      <c r="A115" s="36"/>
      <c r="B115" s="37"/>
      <c r="C115" s="38"/>
      <c r="D115" s="39"/>
      <c r="E115" s="39"/>
      <c r="F115" s="40"/>
      <c r="G115" s="40"/>
      <c r="H115" s="40">
        <f>SUM(H113:H114)</f>
        <v>0</v>
      </c>
      <c r="I115" s="40">
        <f>SUM(I113:I114)</f>
        <v>0</v>
      </c>
      <c r="XCL115" s="44">
        <f>SUM(A115:XCK115)</f>
        <v>0</v>
      </c>
    </row>
    <row r="117" spans="1:9 16314:16314" x14ac:dyDescent="0.2">
      <c r="A117" s="17"/>
      <c r="B117" s="17"/>
      <c r="C117" s="18" t="s">
        <v>183</v>
      </c>
    </row>
    <row r="118" spans="1:9 16314:16314" x14ac:dyDescent="0.2">
      <c r="A118" s="21">
        <v>1</v>
      </c>
      <c r="B118" s="21" t="s">
        <v>150</v>
      </c>
      <c r="C118" s="21" t="s">
        <v>184</v>
      </c>
      <c r="D118" s="22">
        <v>1</v>
      </c>
      <c r="E118" s="22" t="s">
        <v>23</v>
      </c>
      <c r="F118" s="23"/>
      <c r="G118" s="23"/>
      <c r="H118" s="23">
        <f>D118*F118</f>
        <v>0</v>
      </c>
      <c r="I118" s="23">
        <f>G118*D118</f>
        <v>0</v>
      </c>
    </row>
    <row r="119" spans="1:9 16314:16314" s="44" customFormat="1" x14ac:dyDescent="0.2">
      <c r="A119" s="36"/>
      <c r="B119" s="37"/>
      <c r="C119" s="38"/>
      <c r="D119" s="39"/>
      <c r="E119" s="39"/>
      <c r="F119" s="40"/>
      <c r="G119" s="40"/>
      <c r="H119" s="40">
        <f>SUM(H117:H118)</f>
        <v>0</v>
      </c>
      <c r="I119" s="40">
        <f>SUM(I117:I118)</f>
        <v>0</v>
      </c>
      <c r="XCL119" s="44">
        <f>SUM(A119:XCK119)</f>
        <v>0</v>
      </c>
    </row>
    <row r="120" spans="1:9 16314:16314" x14ac:dyDescent="0.2">
      <c r="A120" s="17"/>
      <c r="B120" s="17"/>
      <c r="C120" s="18"/>
      <c r="D120" s="24"/>
      <c r="E120" s="24"/>
      <c r="F120" s="25"/>
      <c r="G120" s="25"/>
      <c r="H120" s="26"/>
      <c r="I120" s="26"/>
    </row>
    <row r="121" spans="1:9 16314:16314" x14ac:dyDescent="0.2">
      <c r="A121" s="17"/>
      <c r="B121" s="17"/>
      <c r="C121" s="18" t="s">
        <v>185</v>
      </c>
    </row>
    <row r="122" spans="1:9 16314:16314" ht="36" x14ac:dyDescent="0.2">
      <c r="A122" s="11">
        <v>1</v>
      </c>
      <c r="B122" s="12" t="s">
        <v>151</v>
      </c>
      <c r="C122" s="13" t="s">
        <v>152</v>
      </c>
      <c r="D122" s="4">
        <v>1</v>
      </c>
      <c r="E122" s="4" t="s">
        <v>24</v>
      </c>
      <c r="F122" s="5"/>
      <c r="G122" s="5"/>
      <c r="H122" s="5">
        <f>ROUND(D122*F122, 0)</f>
        <v>0</v>
      </c>
      <c r="I122" s="5">
        <f>ROUND(D122*G122, 0)</f>
        <v>0</v>
      </c>
    </row>
    <row r="123" spans="1:9 16314:16314" s="44" customFormat="1" x14ac:dyDescent="0.2">
      <c r="A123" s="36"/>
      <c r="B123" s="37"/>
      <c r="C123" s="38"/>
      <c r="D123" s="39"/>
      <c r="E123" s="39"/>
      <c r="F123" s="40"/>
      <c r="G123" s="40"/>
      <c r="H123" s="40">
        <f>SUM(H121:H122)</f>
        <v>0</v>
      </c>
      <c r="I123" s="40">
        <f>SUM(I121:I122)</f>
        <v>0</v>
      </c>
      <c r="XCL123" s="44">
        <f>SUM(A123:XCK123)</f>
        <v>0</v>
      </c>
    </row>
    <row r="124" spans="1:9 16314:16314" x14ac:dyDescent="0.2">
      <c r="A124" s="17"/>
      <c r="B124" s="17"/>
      <c r="C124" s="18"/>
      <c r="D124" s="24"/>
      <c r="E124" s="24"/>
      <c r="F124" s="25"/>
      <c r="G124" s="25"/>
      <c r="H124" s="26"/>
      <c r="I124" s="26"/>
    </row>
    <row r="125" spans="1:9 16314:16314" x14ac:dyDescent="0.2">
      <c r="A125" s="17"/>
      <c r="B125" s="17"/>
      <c r="C125" s="18" t="s">
        <v>11</v>
      </c>
    </row>
    <row r="126" spans="1:9 16314:16314" ht="36" x14ac:dyDescent="0.2">
      <c r="A126" s="11">
        <v>1</v>
      </c>
      <c r="B126" s="12" t="s">
        <v>153</v>
      </c>
      <c r="C126" s="13" t="s">
        <v>154</v>
      </c>
      <c r="D126" s="14">
        <v>1</v>
      </c>
      <c r="E126" s="14" t="s">
        <v>53</v>
      </c>
      <c r="F126" s="15"/>
      <c r="G126" s="15"/>
      <c r="H126" s="15">
        <f>ROUND(D126*F126, 0)</f>
        <v>0</v>
      </c>
      <c r="I126" s="15">
        <f>ROUND(D126*G126, 0)</f>
        <v>0</v>
      </c>
    </row>
    <row r="127" spans="1:9 16314:16314" ht="24" x14ac:dyDescent="0.2">
      <c r="A127" s="21">
        <v>1</v>
      </c>
      <c r="B127" s="21" t="s">
        <v>98</v>
      </c>
      <c r="C127" s="21" t="s">
        <v>99</v>
      </c>
      <c r="D127" s="22">
        <v>1</v>
      </c>
      <c r="E127" s="22" t="s">
        <v>32</v>
      </c>
      <c r="F127" s="23"/>
      <c r="G127" s="23"/>
      <c r="H127" s="23">
        <f>D127*F127</f>
        <v>0</v>
      </c>
      <c r="I127" s="23">
        <f>D127*G127</f>
        <v>0</v>
      </c>
    </row>
    <row r="128" spans="1:9 16314:16314" ht="24" x14ac:dyDescent="0.2">
      <c r="A128" s="21">
        <v>2</v>
      </c>
      <c r="B128" s="21" t="s">
        <v>100</v>
      </c>
      <c r="C128" s="21" t="s">
        <v>101</v>
      </c>
      <c r="D128" s="22">
        <v>1</v>
      </c>
      <c r="E128" s="22" t="s">
        <v>32</v>
      </c>
      <c r="F128" s="23"/>
      <c r="G128" s="23"/>
      <c r="H128" s="23">
        <f>D128*F128</f>
        <v>0</v>
      </c>
      <c r="I128" s="23">
        <f>D128*G128</f>
        <v>0</v>
      </c>
    </row>
    <row r="129" spans="1:9 16314:16314" s="44" customFormat="1" x14ac:dyDescent="0.2">
      <c r="A129" s="36"/>
      <c r="B129" s="37"/>
      <c r="C129" s="38"/>
      <c r="D129" s="39"/>
      <c r="E129" s="39"/>
      <c r="F129" s="40"/>
      <c r="G129" s="40"/>
      <c r="H129" s="40">
        <f>SUM(H126:H128)</f>
        <v>0</v>
      </c>
      <c r="I129" s="40">
        <f>SUM(I126:I128)</f>
        <v>0</v>
      </c>
      <c r="XCL129" s="44">
        <f>SUM(A129:XCK129)</f>
        <v>0</v>
      </c>
    </row>
    <row r="131" spans="1:9 16314:16314" ht="24" x14ac:dyDescent="0.2">
      <c r="A131" s="17"/>
      <c r="B131" s="17"/>
      <c r="C131" s="18" t="s">
        <v>186</v>
      </c>
    </row>
    <row r="132" spans="1:9 16314:16314" ht="36" x14ac:dyDescent="0.2">
      <c r="A132" s="21">
        <v>1</v>
      </c>
      <c r="B132" s="21" t="s">
        <v>102</v>
      </c>
      <c r="C132" s="21" t="s">
        <v>103</v>
      </c>
      <c r="D132" s="22">
        <v>1</v>
      </c>
      <c r="E132" s="22" t="s">
        <v>24</v>
      </c>
      <c r="F132" s="23"/>
      <c r="G132" s="23"/>
      <c r="H132" s="23">
        <f>D132*F132</f>
        <v>0</v>
      </c>
      <c r="I132" s="23">
        <f>D132*G132</f>
        <v>0</v>
      </c>
    </row>
    <row r="133" spans="1:9 16314:16314" ht="24" x14ac:dyDescent="0.2">
      <c r="A133" s="27">
        <v>1</v>
      </c>
      <c r="B133" s="28" t="s">
        <v>155</v>
      </c>
      <c r="C133" s="29" t="s">
        <v>156</v>
      </c>
      <c r="D133" s="31">
        <v>1</v>
      </c>
      <c r="E133" s="31" t="s">
        <v>24</v>
      </c>
      <c r="F133" s="30"/>
      <c r="G133" s="30"/>
      <c r="H133" s="30">
        <f>ROUND(D133*F133, 0)</f>
        <v>0</v>
      </c>
      <c r="I133" s="30">
        <f>ROUND(D133*G133, 0)</f>
        <v>0</v>
      </c>
    </row>
    <row r="134" spans="1:9 16314:16314" ht="36" x14ac:dyDescent="0.2">
      <c r="A134" s="11">
        <v>1</v>
      </c>
      <c r="B134" s="12" t="s">
        <v>157</v>
      </c>
      <c r="C134" s="13" t="s">
        <v>158</v>
      </c>
      <c r="D134" s="14">
        <v>1</v>
      </c>
      <c r="E134" s="14" t="s">
        <v>23</v>
      </c>
      <c r="F134" s="15"/>
      <c r="G134" s="15"/>
      <c r="H134" s="15">
        <f>ROUND(D134*F134, 0)</f>
        <v>0</v>
      </c>
      <c r="I134" s="15">
        <f>ROUND(D134*G134, 0)</f>
        <v>0</v>
      </c>
    </row>
    <row r="135" spans="1:9 16314:16314" s="44" customFormat="1" x14ac:dyDescent="0.2">
      <c r="A135" s="36"/>
      <c r="B135" s="37"/>
      <c r="C135" s="38"/>
      <c r="D135" s="39"/>
      <c r="E135" s="39"/>
      <c r="F135" s="40"/>
      <c r="G135" s="40"/>
      <c r="H135" s="40">
        <f>SUM(H132:H134)</f>
        <v>0</v>
      </c>
      <c r="I135" s="40">
        <f>SUM(I132:I134)</f>
        <v>0</v>
      </c>
      <c r="XCL135" s="44">
        <f>SUM(A135:XCK135)</f>
        <v>0</v>
      </c>
    </row>
    <row r="137" spans="1:9 16314:16314" x14ac:dyDescent="0.2">
      <c r="A137" s="17"/>
      <c r="B137" s="17"/>
      <c r="C137" s="18" t="s">
        <v>12</v>
      </c>
    </row>
    <row r="138" spans="1:9 16314:16314" x14ac:dyDescent="0.2">
      <c r="A138" s="21">
        <v>1</v>
      </c>
      <c r="B138" s="21" t="s">
        <v>104</v>
      </c>
      <c r="C138" s="21" t="s">
        <v>105</v>
      </c>
      <c r="D138" s="22">
        <v>1</v>
      </c>
      <c r="E138" s="22" t="s">
        <v>106</v>
      </c>
      <c r="F138" s="23"/>
      <c r="G138" s="23"/>
      <c r="H138" s="23">
        <f>D138*F138</f>
        <v>0</v>
      </c>
      <c r="I138" s="23">
        <f>D138*G138</f>
        <v>0</v>
      </c>
    </row>
    <row r="139" spans="1:9 16314:16314" ht="24" x14ac:dyDescent="0.2">
      <c r="A139" s="21">
        <v>2</v>
      </c>
      <c r="B139" s="21" t="s">
        <v>107</v>
      </c>
      <c r="C139" s="21" t="s">
        <v>108</v>
      </c>
      <c r="D139" s="22">
        <v>1</v>
      </c>
      <c r="E139" s="22" t="s">
        <v>106</v>
      </c>
      <c r="F139" s="23"/>
      <c r="G139" s="23"/>
      <c r="H139" s="23">
        <f>D139*F139</f>
        <v>0</v>
      </c>
      <c r="I139" s="23">
        <f>D139*G139</f>
        <v>0</v>
      </c>
    </row>
    <row r="140" spans="1:9 16314:16314" ht="36" x14ac:dyDescent="0.2">
      <c r="A140" s="21">
        <v>3</v>
      </c>
      <c r="B140" s="21" t="s">
        <v>109</v>
      </c>
      <c r="C140" s="21" t="s">
        <v>110</v>
      </c>
      <c r="D140" s="22">
        <v>1</v>
      </c>
      <c r="E140" s="22" t="s">
        <v>106</v>
      </c>
      <c r="F140" s="23"/>
      <c r="G140" s="23"/>
      <c r="H140" s="23">
        <f>D140*F140</f>
        <v>0</v>
      </c>
      <c r="I140" s="23">
        <f>D140*G140</f>
        <v>0</v>
      </c>
    </row>
    <row r="141" spans="1:9 16314:16314" s="44" customFormat="1" x14ac:dyDescent="0.2">
      <c r="A141" s="36"/>
      <c r="B141" s="37"/>
      <c r="C141" s="38"/>
      <c r="D141" s="39"/>
      <c r="E141" s="39"/>
      <c r="F141" s="40"/>
      <c r="G141" s="40"/>
      <c r="H141" s="40">
        <f>SUM(H138:H140)</f>
        <v>0</v>
      </c>
      <c r="I141" s="40">
        <f>SUM(I138:I140)</f>
        <v>0</v>
      </c>
      <c r="XCL141" s="44">
        <f>SUM(A141:XCK141)</f>
        <v>0</v>
      </c>
    </row>
    <row r="143" spans="1:9 16314:16314" x14ac:dyDescent="0.2">
      <c r="A143" s="17"/>
      <c r="B143" s="17"/>
      <c r="C143" s="18" t="s">
        <v>13</v>
      </c>
    </row>
    <row r="144" spans="1:9 16314:16314" ht="36" x14ac:dyDescent="0.2">
      <c r="A144" s="21">
        <v>1</v>
      </c>
      <c r="B144" s="21" t="s">
        <v>111</v>
      </c>
      <c r="C144" s="21" t="s">
        <v>112</v>
      </c>
      <c r="D144" s="22">
        <v>1</v>
      </c>
      <c r="E144" s="22" t="s">
        <v>106</v>
      </c>
      <c r="F144" s="23"/>
      <c r="G144" s="23"/>
      <c r="H144" s="23">
        <f>D144*F144</f>
        <v>0</v>
      </c>
      <c r="I144" s="23">
        <f>D144*G144</f>
        <v>0</v>
      </c>
    </row>
    <row r="145" spans="1:9 16314:16314" ht="36" x14ac:dyDescent="0.2">
      <c r="A145" s="11">
        <v>1</v>
      </c>
      <c r="B145" s="12" t="s">
        <v>159</v>
      </c>
      <c r="C145" s="13" t="s">
        <v>160</v>
      </c>
      <c r="D145" s="14">
        <v>1</v>
      </c>
      <c r="E145" s="14" t="s">
        <v>53</v>
      </c>
      <c r="F145" s="15"/>
      <c r="G145" s="15"/>
      <c r="H145" s="15">
        <f>ROUND(D145*F145, 0)</f>
        <v>0</v>
      </c>
      <c r="I145" s="15">
        <f>ROUND(D145*G145, 0)</f>
        <v>0</v>
      </c>
    </row>
    <row r="146" spans="1:9 16314:16314" s="44" customFormat="1" x14ac:dyDescent="0.2">
      <c r="A146" s="36"/>
      <c r="B146" s="37"/>
      <c r="C146" s="38"/>
      <c r="D146" s="39"/>
      <c r="E146" s="39"/>
      <c r="F146" s="40"/>
      <c r="G146" s="40"/>
      <c r="H146" s="40">
        <f>SUM(H144:H145)</f>
        <v>0</v>
      </c>
      <c r="I146" s="40">
        <f>SUM(I144:I145)</f>
        <v>0</v>
      </c>
      <c r="XCL146" s="44">
        <f>SUM(A146:XCK146)</f>
        <v>0</v>
      </c>
    </row>
    <row r="148" spans="1:9 16314:16314" ht="24" x14ac:dyDescent="0.2">
      <c r="A148" s="17"/>
      <c r="B148" s="17"/>
      <c r="C148" s="18" t="s">
        <v>14</v>
      </c>
    </row>
    <row r="149" spans="1:9 16314:16314" ht="24" x14ac:dyDescent="0.2">
      <c r="A149" s="11">
        <v>1</v>
      </c>
      <c r="B149" s="12" t="s">
        <v>161</v>
      </c>
      <c r="C149" s="13" t="s">
        <v>162</v>
      </c>
      <c r="D149" s="14">
        <v>1</v>
      </c>
      <c r="E149" s="14" t="s">
        <v>23</v>
      </c>
      <c r="F149" s="15"/>
      <c r="G149" s="15"/>
      <c r="H149" s="15">
        <f>ROUND(D149*F149, 0)</f>
        <v>0</v>
      </c>
      <c r="I149" s="15">
        <f>ROUND(D149*G149, 0)</f>
        <v>0</v>
      </c>
    </row>
    <row r="150" spans="1:9 16314:16314" ht="24" x14ac:dyDescent="0.2">
      <c r="A150" s="21">
        <v>2</v>
      </c>
      <c r="B150" s="21" t="s">
        <v>115</v>
      </c>
      <c r="C150" s="21" t="s">
        <v>116</v>
      </c>
      <c r="D150" s="22">
        <v>1</v>
      </c>
      <c r="E150" s="22" t="s">
        <v>106</v>
      </c>
      <c r="F150" s="23"/>
      <c r="G150" s="23"/>
      <c r="H150" s="15">
        <f t="shared" ref="H150:H156" si="14">ROUND(D150*F150, 0)</f>
        <v>0</v>
      </c>
      <c r="I150" s="15">
        <f t="shared" ref="I150:I156" si="15">ROUND(D150*G150, 0)</f>
        <v>0</v>
      </c>
    </row>
    <row r="151" spans="1:9 16314:16314" ht="24" x14ac:dyDescent="0.2">
      <c r="A151" s="11">
        <v>3</v>
      </c>
      <c r="B151" s="12" t="s">
        <v>163</v>
      </c>
      <c r="C151" s="13" t="s">
        <v>164</v>
      </c>
      <c r="D151" s="14">
        <v>1</v>
      </c>
      <c r="E151" s="14" t="s">
        <v>23</v>
      </c>
      <c r="F151" s="15"/>
      <c r="G151" s="15"/>
      <c r="H151" s="15">
        <f t="shared" si="14"/>
        <v>0</v>
      </c>
      <c r="I151" s="15">
        <f t="shared" si="15"/>
        <v>0</v>
      </c>
    </row>
    <row r="152" spans="1:9 16314:16314" ht="24" x14ac:dyDescent="0.2">
      <c r="A152" s="11">
        <v>4</v>
      </c>
      <c r="B152" s="12" t="s">
        <v>165</v>
      </c>
      <c r="C152" s="13" t="s">
        <v>166</v>
      </c>
      <c r="D152" s="14">
        <v>1</v>
      </c>
      <c r="E152" s="14" t="s">
        <v>23</v>
      </c>
      <c r="F152" s="15"/>
      <c r="G152" s="15"/>
      <c r="H152" s="15">
        <f t="shared" si="14"/>
        <v>0</v>
      </c>
      <c r="I152" s="15">
        <f t="shared" si="15"/>
        <v>0</v>
      </c>
    </row>
    <row r="153" spans="1:9 16314:16314" ht="24" x14ac:dyDescent="0.2">
      <c r="A153" s="21">
        <v>1</v>
      </c>
      <c r="B153" s="21" t="s">
        <v>113</v>
      </c>
      <c r="C153" s="21" t="s">
        <v>114</v>
      </c>
      <c r="D153" s="22">
        <v>1</v>
      </c>
      <c r="E153" s="22" t="s">
        <v>106</v>
      </c>
      <c r="F153" s="23"/>
      <c r="G153" s="23"/>
      <c r="H153" s="15">
        <f t="shared" si="14"/>
        <v>0</v>
      </c>
      <c r="I153" s="15">
        <f t="shared" si="15"/>
        <v>0</v>
      </c>
    </row>
    <row r="154" spans="1:9 16314:16314" ht="24" x14ac:dyDescent="0.2">
      <c r="A154" s="11">
        <v>6</v>
      </c>
      <c r="B154" s="12" t="s">
        <v>167</v>
      </c>
      <c r="C154" s="13" t="s">
        <v>168</v>
      </c>
      <c r="D154" s="4">
        <v>1</v>
      </c>
      <c r="E154" s="4" t="s">
        <v>23</v>
      </c>
      <c r="F154" s="5"/>
      <c r="G154" s="5"/>
      <c r="H154" s="15">
        <f t="shared" si="14"/>
        <v>0</v>
      </c>
      <c r="I154" s="15">
        <f t="shared" si="15"/>
        <v>0</v>
      </c>
    </row>
    <row r="155" spans="1:9 16314:16314" ht="24" x14ac:dyDescent="0.2">
      <c r="A155" s="11">
        <v>7</v>
      </c>
      <c r="B155" s="12" t="s">
        <v>169</v>
      </c>
      <c r="C155" s="13" t="s">
        <v>170</v>
      </c>
      <c r="D155" s="14">
        <v>1</v>
      </c>
      <c r="E155" s="14" t="s">
        <v>23</v>
      </c>
      <c r="F155" s="15"/>
      <c r="G155" s="15"/>
      <c r="H155" s="15">
        <f t="shared" si="14"/>
        <v>0</v>
      </c>
      <c r="I155" s="15">
        <f t="shared" si="15"/>
        <v>0</v>
      </c>
    </row>
    <row r="156" spans="1:9 16314:16314" ht="36" x14ac:dyDescent="0.2">
      <c r="A156" s="11">
        <v>8</v>
      </c>
      <c r="B156" s="12" t="s">
        <v>171</v>
      </c>
      <c r="C156" s="13" t="s">
        <v>172</v>
      </c>
      <c r="D156" s="14">
        <v>1</v>
      </c>
      <c r="E156" s="14" t="s">
        <v>23</v>
      </c>
      <c r="F156" s="15"/>
      <c r="G156" s="15"/>
      <c r="H156" s="15">
        <f t="shared" si="14"/>
        <v>0</v>
      </c>
      <c r="I156" s="15">
        <f t="shared" si="15"/>
        <v>0</v>
      </c>
    </row>
    <row r="157" spans="1:9 16314:16314" s="44" customFormat="1" x14ac:dyDescent="0.2">
      <c r="A157" s="36"/>
      <c r="B157" s="37"/>
      <c r="C157" s="38"/>
      <c r="D157" s="39"/>
      <c r="E157" s="39"/>
      <c r="F157" s="40"/>
      <c r="G157" s="40"/>
      <c r="H157" s="40">
        <f>SUM(H149:H156)</f>
        <v>0</v>
      </c>
      <c r="I157" s="40">
        <f>SUM(I149:I156)</f>
        <v>0</v>
      </c>
      <c r="XCL157" s="44">
        <f>SUM(A157:XCK157)</f>
        <v>0</v>
      </c>
    </row>
    <row r="159" spans="1:9 16314:16314" x14ac:dyDescent="0.2">
      <c r="A159" s="17"/>
      <c r="B159" s="17"/>
      <c r="C159" s="18" t="s">
        <v>191</v>
      </c>
    </row>
    <row r="160" spans="1:9 16314:16314" ht="24" x14ac:dyDescent="0.2">
      <c r="A160" s="11">
        <v>1</v>
      </c>
      <c r="B160" s="12"/>
      <c r="C160" s="13" t="s">
        <v>196</v>
      </c>
      <c r="D160" s="14">
        <v>1</v>
      </c>
      <c r="E160" s="14" t="s">
        <v>195</v>
      </c>
      <c r="F160" s="15"/>
      <c r="G160" s="15"/>
      <c r="H160" s="15">
        <f>ROUND(D160*F160, 0)</f>
        <v>0</v>
      </c>
      <c r="I160" s="15">
        <f>ROUND(D160*G160, 0)</f>
        <v>0</v>
      </c>
    </row>
    <row r="161" spans="1:9 16314:16314" ht="24" x14ac:dyDescent="0.2">
      <c r="A161" s="11">
        <v>1</v>
      </c>
      <c r="B161" s="12"/>
      <c r="C161" s="13" t="s">
        <v>192</v>
      </c>
      <c r="D161" s="14">
        <v>1</v>
      </c>
      <c r="E161" s="14" t="s">
        <v>195</v>
      </c>
      <c r="F161" s="15"/>
      <c r="G161" s="15"/>
      <c r="H161" s="15">
        <f>ROUND(D161*F161, 0)</f>
        <v>0</v>
      </c>
      <c r="I161" s="15">
        <f>ROUND(D161*G161, 0)</f>
        <v>0</v>
      </c>
    </row>
    <row r="162" spans="1:9 16314:16314" ht="24" x14ac:dyDescent="0.2">
      <c r="A162" s="11">
        <v>2</v>
      </c>
      <c r="B162" s="12"/>
      <c r="C162" s="13" t="s">
        <v>193</v>
      </c>
      <c r="D162" s="14">
        <v>1</v>
      </c>
      <c r="E162" s="14" t="s">
        <v>195</v>
      </c>
      <c r="F162" s="15"/>
      <c r="G162" s="15"/>
      <c r="H162" s="15">
        <f>ROUND(D162*F162, 0)</f>
        <v>0</v>
      </c>
      <c r="I162" s="15">
        <f>ROUND(D162*G162, 0)</f>
        <v>0</v>
      </c>
    </row>
    <row r="163" spans="1:9 16314:16314" ht="24" x14ac:dyDescent="0.2">
      <c r="A163" s="11">
        <v>3</v>
      </c>
      <c r="B163" s="12"/>
      <c r="C163" s="13" t="s">
        <v>194</v>
      </c>
      <c r="D163" s="14">
        <v>1</v>
      </c>
      <c r="E163" s="14" t="s">
        <v>195</v>
      </c>
      <c r="F163" s="15"/>
      <c r="G163" s="15"/>
      <c r="H163" s="15">
        <f>ROUND(D163*F163, 0)</f>
        <v>0</v>
      </c>
      <c r="I163" s="15">
        <f>ROUND(D163*G163, 0)</f>
        <v>0</v>
      </c>
    </row>
    <row r="164" spans="1:9 16314:16314" s="44" customFormat="1" x14ac:dyDescent="0.2">
      <c r="A164" s="36"/>
      <c r="B164" s="37"/>
      <c r="C164" s="38"/>
      <c r="D164" s="39"/>
      <c r="E164" s="39"/>
      <c r="F164" s="40"/>
      <c r="G164" s="40"/>
      <c r="H164" s="40">
        <f>SUM(H153:H162)</f>
        <v>0</v>
      </c>
      <c r="I164" s="40">
        <f>SUM(I153:I162)</f>
        <v>0</v>
      </c>
      <c r="XCL164" s="44">
        <f>SUM(A164:XCK164)</f>
        <v>0</v>
      </c>
    </row>
    <row r="166" spans="1:9 16314:16314" x14ac:dyDescent="0.2">
      <c r="C166" s="16" t="s">
        <v>214</v>
      </c>
      <c r="H166" s="20">
        <f>H157+H146+H141+H135+H129+H123+H119+H115+H110+H103+H94+H83+H77+H72+H66+H57+H49+H43+H23+H8+H164+H39</f>
        <v>0</v>
      </c>
      <c r="I166" s="20">
        <f>I157+I146+I141+I135+I129+I123+I119+I115+I110+I103+I94+I83+I77+I72+I66+I57+I49+I43+I23+I8+I164+I39</f>
        <v>0</v>
      </c>
    </row>
    <row r="167" spans="1:9 16314:16314" x14ac:dyDescent="0.2">
      <c r="I167" s="20">
        <f>SUM(H166:I166)</f>
        <v>0</v>
      </c>
    </row>
  </sheetData>
  <sortState ref="A173:J184">
    <sortCondition ref="B173:B184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VEGLEGES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newpest</cp:lastModifiedBy>
  <dcterms:created xsi:type="dcterms:W3CDTF">2015-10-01T12:45:13Z</dcterms:created>
  <dcterms:modified xsi:type="dcterms:W3CDTF">2017-03-29T20:18:57Z</dcterms:modified>
</cp:coreProperties>
</file>