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7065" tabRatio="446" activeTab="2"/>
  </bookViews>
  <sheets>
    <sheet name="intenzív parkterület" sheetId="2" r:id="rId1"/>
    <sheet name="ÚVG" sheetId="5" state="hidden" r:id="rId2"/>
    <sheet name="külterjes terület" sheetId="6" r:id="rId3"/>
  </sheets>
  <calcPr calcId="145621" fullPrecision="0"/>
</workbook>
</file>

<file path=xl/calcChain.xml><?xml version="1.0" encoding="utf-8"?>
<calcChain xmlns="http://schemas.openxmlformats.org/spreadsheetml/2006/main">
  <c r="D83" i="6" l="1"/>
  <c r="D43" i="6"/>
  <c r="D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57" i="6"/>
  <c r="E56" i="6"/>
  <c r="E77" i="6"/>
  <c r="E74" i="6"/>
  <c r="E73" i="6"/>
  <c r="E72" i="6"/>
  <c r="E71" i="6"/>
  <c r="E70" i="6"/>
  <c r="E67" i="6"/>
  <c r="E66" i="6"/>
  <c r="E54" i="6"/>
  <c r="E82" i="6"/>
  <c r="E81" i="6"/>
  <c r="E80" i="6"/>
  <c r="E79" i="6"/>
  <c r="E78" i="6"/>
  <c r="E76" i="6"/>
  <c r="E75" i="6"/>
  <c r="E69" i="6"/>
  <c r="E68" i="6"/>
  <c r="E65" i="6"/>
  <c r="E64" i="6"/>
  <c r="E63" i="6"/>
  <c r="E62" i="6"/>
  <c r="E61" i="6"/>
  <c r="E60" i="6"/>
  <c r="E59" i="6"/>
  <c r="E58" i="6"/>
  <c r="E55" i="6"/>
  <c r="E53" i="6"/>
  <c r="E52" i="6"/>
  <c r="E51" i="6"/>
  <c r="E50" i="6"/>
  <c r="E49" i="6"/>
  <c r="E42" i="6"/>
  <c r="E41" i="6"/>
  <c r="E40" i="6"/>
  <c r="E39" i="6"/>
  <c r="E38" i="6"/>
  <c r="E37" i="6"/>
  <c r="E36" i="6"/>
  <c r="E34" i="6"/>
  <c r="E35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8" i="6"/>
  <c r="E6" i="6"/>
  <c r="E7" i="6"/>
  <c r="E9" i="6"/>
  <c r="E5" i="6"/>
  <c r="E4" i="6"/>
  <c r="E3" i="6"/>
  <c r="E122" i="2" l="1"/>
  <c r="E94" i="2"/>
  <c r="E5" i="5"/>
  <c r="E4" i="5"/>
  <c r="E3" i="5"/>
  <c r="E2" i="5" l="1"/>
  <c r="E102" i="2"/>
  <c r="E99" i="2"/>
  <c r="E101" i="2"/>
  <c r="E103" i="2"/>
  <c r="E178" i="2"/>
  <c r="E179" i="2"/>
  <c r="E199" i="2"/>
  <c r="E144" i="2"/>
  <c r="E59" i="2"/>
  <c r="E43" i="2"/>
  <c r="E44" i="2"/>
  <c r="D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3" i="2"/>
  <c r="E152" i="2"/>
  <c r="E151" i="2"/>
  <c r="E150" i="2"/>
  <c r="E149" i="2"/>
  <c r="E148" i="2"/>
  <c r="E147" i="2"/>
  <c r="E146" i="2"/>
  <c r="E145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0" i="2"/>
  <c r="E98" i="2"/>
  <c r="E97" i="2"/>
  <c r="E96" i="2"/>
  <c r="E95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<sst xmlns="http://schemas.openxmlformats.org/spreadsheetml/2006/main" count="655" uniqueCount="513">
  <si>
    <t>Gyulai tér</t>
  </si>
  <si>
    <t>Mátyás tér</t>
  </si>
  <si>
    <t>Aschner Lipót tér</t>
  </si>
  <si>
    <t>Összesen:</t>
  </si>
  <si>
    <t>Mikszáth u.- Eötvös u. sarok</t>
  </si>
  <si>
    <t>Szőnyi István utca bal oldala Sportteleptől befelé (patakig)</t>
  </si>
  <si>
    <t>Nádor utca</t>
  </si>
  <si>
    <t>Perényi Zsigmond utcai háromszög</t>
  </si>
  <si>
    <t>Fóti út- Iglói út sarok</t>
  </si>
  <si>
    <t>Parkok, játszóterek</t>
  </si>
  <si>
    <t>Hrsz.:</t>
  </si>
  <si>
    <r>
      <t>Terület nagyság (m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)</t>
    </r>
  </si>
  <si>
    <t>Árpád út 32-36. mögötti park</t>
  </si>
  <si>
    <t>70330/04</t>
  </si>
  <si>
    <t xml:space="preserve">Attila u. 2.- 6. társasház körüli park </t>
  </si>
  <si>
    <t>70343/02</t>
  </si>
  <si>
    <t>Szabadság park</t>
  </si>
  <si>
    <t>70413/06</t>
  </si>
  <si>
    <t>Lőwy I. u. 4. - vasút közötti zöldsáv</t>
  </si>
  <si>
    <t>70423/02</t>
  </si>
  <si>
    <t>70428/01</t>
  </si>
  <si>
    <t xml:space="preserve">Újpest Városkapu - Metró </t>
  </si>
  <si>
    <t>70428/02</t>
  </si>
  <si>
    <t>70429</t>
  </si>
  <si>
    <t>70430/06</t>
  </si>
  <si>
    <t>70431</t>
  </si>
  <si>
    <t>70454/01</t>
  </si>
  <si>
    <t>70454/02</t>
  </si>
  <si>
    <t>70456</t>
  </si>
  <si>
    <t>70457/01</t>
  </si>
  <si>
    <t>70459/02</t>
  </si>
  <si>
    <t>70469</t>
  </si>
  <si>
    <t>70470</t>
  </si>
  <si>
    <t>70471</t>
  </si>
  <si>
    <t>70472</t>
  </si>
  <si>
    <t>70473</t>
  </si>
  <si>
    <t>70477</t>
  </si>
  <si>
    <t>70482</t>
  </si>
  <si>
    <t>70581/01</t>
  </si>
  <si>
    <t>70680/01</t>
  </si>
  <si>
    <t>70707/21</t>
  </si>
  <si>
    <t>70746/01</t>
  </si>
  <si>
    <t>70897/23</t>
  </si>
  <si>
    <t>71182/05</t>
  </si>
  <si>
    <t>71182/12</t>
  </si>
  <si>
    <t>71182/15</t>
  </si>
  <si>
    <t>71182/17</t>
  </si>
  <si>
    <t>Rózsa u. - Tél u. -Elem u.</t>
  </si>
  <si>
    <t>71220/03</t>
  </si>
  <si>
    <t>71329/16</t>
  </si>
  <si>
    <t>71329/22</t>
  </si>
  <si>
    <t>Pécsi S. u.</t>
  </si>
  <si>
    <t>71422/001</t>
  </si>
  <si>
    <t>71422/005</t>
  </si>
  <si>
    <t>71422/007</t>
  </si>
  <si>
    <t>71422/017</t>
  </si>
  <si>
    <t>71422/019</t>
  </si>
  <si>
    <t>71422/021</t>
  </si>
  <si>
    <t>71422/023</t>
  </si>
  <si>
    <t>71422/028</t>
  </si>
  <si>
    <t>Szigeti József u.</t>
  </si>
  <si>
    <t>71422/030</t>
  </si>
  <si>
    <t>71422/032</t>
  </si>
  <si>
    <t>71422/034</t>
  </si>
  <si>
    <t>71422/038</t>
  </si>
  <si>
    <t xml:space="preserve">Laborfalvi Róza u. </t>
  </si>
  <si>
    <t>71422/040</t>
  </si>
  <si>
    <t>Árpád út mellett</t>
  </si>
  <si>
    <t>71422/054</t>
  </si>
  <si>
    <t>Petőfi u. vége</t>
  </si>
  <si>
    <t>71422/056</t>
  </si>
  <si>
    <t>71422/059</t>
  </si>
  <si>
    <t>71422/061</t>
  </si>
  <si>
    <t>71422/084</t>
  </si>
  <si>
    <t>Deák F. u.-i domb</t>
  </si>
  <si>
    <t>71422/088</t>
  </si>
  <si>
    <t>Deák F. utca (Rózsa u. - tól keletre)</t>
  </si>
  <si>
    <t>71422/092</t>
  </si>
  <si>
    <t>Semsey-park</t>
  </si>
  <si>
    <t>71422/095</t>
  </si>
  <si>
    <t>Szociális  Osztály mellett</t>
  </si>
  <si>
    <t>71422/097</t>
  </si>
  <si>
    <t>71422/102</t>
  </si>
  <si>
    <t>71422/103</t>
  </si>
  <si>
    <t>71422/104</t>
  </si>
  <si>
    <r>
      <t>Rózsa u. - Görgey út-Kiss J. u.-Árpád út közötti lakótelep - SZEI-től keletre</t>
    </r>
    <r>
      <rPr>
        <sz val="10"/>
        <rFont val="Arial CE"/>
        <family val="2"/>
        <charset val="238"/>
      </rPr>
      <t/>
    </r>
  </si>
  <si>
    <t>71422/110</t>
  </si>
  <si>
    <t>Rózsa u. - Görgey út-Kiss J. u.-Árpád út közötti lakótelep - Szigeti J. u. közép</t>
  </si>
  <si>
    <t>71422/113</t>
  </si>
  <si>
    <t>Rózsa u. - Görgey út-Kiss J. u.-Árpád út közötti lakótelep - Szigeti J. u. kelet</t>
  </si>
  <si>
    <t>71422/116</t>
  </si>
  <si>
    <t>Rózsaliget köz</t>
  </si>
  <si>
    <t>71422/124</t>
  </si>
  <si>
    <t>71422/127</t>
  </si>
  <si>
    <t>71422/134</t>
  </si>
  <si>
    <t>71422/135</t>
  </si>
  <si>
    <t>Bercsényi u. vége</t>
  </si>
  <si>
    <t>71422/138</t>
  </si>
  <si>
    <t>71422/140</t>
  </si>
  <si>
    <t>71422/142</t>
  </si>
  <si>
    <t>71422/144</t>
  </si>
  <si>
    <t>Bárdos A. u.</t>
  </si>
  <si>
    <t>71422/148</t>
  </si>
  <si>
    <t>71422/150</t>
  </si>
  <si>
    <t>Závodszky u. és Rózsa u. között (SPAR)</t>
  </si>
  <si>
    <t>71422/155</t>
  </si>
  <si>
    <t>István út 25.</t>
  </si>
  <si>
    <t>71826/02</t>
  </si>
  <si>
    <t>István út 25. belső udvar</t>
  </si>
  <si>
    <t>71826/08</t>
  </si>
  <si>
    <t xml:space="preserve">Árpád út </t>
  </si>
  <si>
    <t>72193</t>
  </si>
  <si>
    <t xml:space="preserve">Rózsa u. </t>
  </si>
  <si>
    <t>72302</t>
  </si>
  <si>
    <t>72303</t>
  </si>
  <si>
    <t>72304</t>
  </si>
  <si>
    <t>Lőwy Izsák u.</t>
  </si>
  <si>
    <t>72305</t>
  </si>
  <si>
    <t>72307</t>
  </si>
  <si>
    <t>72314</t>
  </si>
  <si>
    <t>Pozsonyi lakótelep (Mártírok útja - Tél u. - Pozsonyi út - Dugonics u.)</t>
  </si>
  <si>
    <t>72331/23</t>
  </si>
  <si>
    <t>Széchenyi tér</t>
  </si>
  <si>
    <t>72452</t>
  </si>
  <si>
    <t>Tó u.</t>
  </si>
  <si>
    <t>72560</t>
  </si>
  <si>
    <t>72561</t>
  </si>
  <si>
    <t>72567</t>
  </si>
  <si>
    <t>Istvántelki út</t>
  </si>
  <si>
    <t>72779</t>
  </si>
  <si>
    <t>Szt. Imre u. (Szabadság tere: Leiningen u. - Bajza u. között) park</t>
  </si>
  <si>
    <t>Görgey út - Corvin u. sarok, szoborpark</t>
  </si>
  <si>
    <t>Görgey út -Kiss E. u. sarok, szoborpark</t>
  </si>
  <si>
    <t>Szent László tér</t>
  </si>
  <si>
    <t>Szt. László tér - játszótér és park</t>
  </si>
  <si>
    <t>73317/03</t>
  </si>
  <si>
    <t>Szent László tér, Szent Imre u.</t>
  </si>
  <si>
    <t>73317/04</t>
  </si>
  <si>
    <t xml:space="preserve">Szent Imre u.  </t>
  </si>
  <si>
    <t>73319</t>
  </si>
  <si>
    <t>73321/07</t>
  </si>
  <si>
    <t>73322</t>
  </si>
  <si>
    <t>Rákóczi tér</t>
  </si>
  <si>
    <t xml:space="preserve">73332/02 </t>
  </si>
  <si>
    <t>73348</t>
  </si>
  <si>
    <t>73349/02</t>
  </si>
  <si>
    <t xml:space="preserve">Türr I. u. </t>
  </si>
  <si>
    <t>73446</t>
  </si>
  <si>
    <t>73470</t>
  </si>
  <si>
    <t>73586/02</t>
  </si>
  <si>
    <t>73586/03</t>
  </si>
  <si>
    <t>73603</t>
  </si>
  <si>
    <t>Türr I. u. 1.-11.</t>
  </si>
  <si>
    <t>73604/4</t>
  </si>
  <si>
    <t xml:space="preserve">Attila u. </t>
  </si>
  <si>
    <t>73678</t>
  </si>
  <si>
    <t>7196</t>
  </si>
  <si>
    <t>73780/09</t>
  </si>
  <si>
    <t>Irányi Dániel utcai Kispiac</t>
  </si>
  <si>
    <t>74325/03</t>
  </si>
  <si>
    <t>74444</t>
  </si>
  <si>
    <t>Fóti út - Attila u. sarok, park</t>
  </si>
  <si>
    <t>74771</t>
  </si>
  <si>
    <t>74809</t>
  </si>
  <si>
    <t>Vécsey u.</t>
  </si>
  <si>
    <t>75028/01</t>
  </si>
  <si>
    <t>75028/02</t>
  </si>
  <si>
    <t>még nincs</t>
  </si>
  <si>
    <t>Fóti út</t>
  </si>
  <si>
    <t>75105</t>
  </si>
  <si>
    <t>Fóti út -Iglói sarok, park</t>
  </si>
  <si>
    <t>75197/01</t>
  </si>
  <si>
    <t>Iglói tér/Vadgesztenye u.</t>
  </si>
  <si>
    <t>75214/03</t>
  </si>
  <si>
    <t>75214/06</t>
  </si>
  <si>
    <t>75214/11</t>
  </si>
  <si>
    <t>Tungsram u. egy része is, a széleken</t>
  </si>
  <si>
    <t xml:space="preserve">75214/12 </t>
  </si>
  <si>
    <t>Tungsram u.-i lakótelep,  házak előtti parkok</t>
  </si>
  <si>
    <t>75214/13</t>
  </si>
  <si>
    <t>75214/15</t>
  </si>
  <si>
    <t>75214/17</t>
  </si>
  <si>
    <t>75214/18</t>
  </si>
  <si>
    <t>75214/19</t>
  </si>
  <si>
    <t>Káposztásmegyeri út</t>
  </si>
  <si>
    <t xml:space="preserve">75487/06 </t>
  </si>
  <si>
    <t>Kilián György tér, kelet</t>
  </si>
  <si>
    <t>Megyeri út</t>
  </si>
  <si>
    <t>75605</t>
  </si>
  <si>
    <t>Kilián György tér, Megyeri Iskola előtt</t>
  </si>
  <si>
    <t xml:space="preserve">75649 </t>
  </si>
  <si>
    <t>Rév u.</t>
  </si>
  <si>
    <t>75847</t>
  </si>
  <si>
    <t>Béke tér - Kálvin János u.</t>
  </si>
  <si>
    <t>76060</t>
  </si>
  <si>
    <t xml:space="preserve">Béke tér </t>
  </si>
  <si>
    <t>76100/01</t>
  </si>
  <si>
    <t>76100/03</t>
  </si>
  <si>
    <t>Béke tér - Fadrusz u.</t>
  </si>
  <si>
    <t>76101</t>
  </si>
  <si>
    <t>Béke tér - Szabolcska Mihály u.</t>
  </si>
  <si>
    <t>76132</t>
  </si>
  <si>
    <t>Fóti út-Káposztásmegyeri u. sarok (dühöngő)</t>
  </si>
  <si>
    <t>76298/08</t>
  </si>
  <si>
    <t>76331/167</t>
  </si>
  <si>
    <t xml:space="preserve">76331/191 </t>
  </si>
  <si>
    <r>
      <t xml:space="preserve">Izzó ltp. (Ugró Gy. sor-Erdősor között) </t>
    </r>
    <r>
      <rPr>
        <sz val="10"/>
        <rFont val="Arial CE"/>
        <family val="2"/>
        <charset val="238"/>
      </rPr>
      <t/>
    </r>
  </si>
  <si>
    <t>76331/194</t>
  </si>
  <si>
    <t>Izzó 8. előtti park, L alakban</t>
  </si>
  <si>
    <t>76331/204</t>
  </si>
  <si>
    <t>Baross u. vége</t>
  </si>
  <si>
    <t>76331/231</t>
  </si>
  <si>
    <t xml:space="preserve">Baross u. vége - Erdősor u. eleje, játszótér és park </t>
  </si>
  <si>
    <t>76331/233</t>
  </si>
  <si>
    <t>76331/239</t>
  </si>
  <si>
    <r>
      <t xml:space="preserve">Izzó ltp. (Ugró Gy. sor-Erdősor  u. között) </t>
    </r>
    <r>
      <rPr>
        <sz val="10"/>
        <rFont val="Arial CE"/>
        <family val="2"/>
        <charset val="238"/>
      </rPr>
      <t/>
    </r>
  </si>
  <si>
    <t>76331/246</t>
  </si>
  <si>
    <t>76331/252</t>
  </si>
  <si>
    <t>76331/262</t>
  </si>
  <si>
    <t>76331/285</t>
  </si>
  <si>
    <t>Tungsram u. észak</t>
  </si>
  <si>
    <t>76331/289</t>
  </si>
  <si>
    <t>Sporttelep u. vége -Tungsram u. észak</t>
  </si>
  <si>
    <t>76331/290</t>
  </si>
  <si>
    <t>76331/291</t>
  </si>
  <si>
    <t>76331/292</t>
  </si>
  <si>
    <t>Erdősor u. eleje (orvosi rendelő, patika…stb. környéke)</t>
  </si>
  <si>
    <t>76331/297</t>
  </si>
  <si>
    <t>Erdősor út kelet</t>
  </si>
  <si>
    <t>76334/004</t>
  </si>
  <si>
    <t>Damjanich u. -Szőnyi I. u. -Pállya C. u. - Erdősor u.  által határolt zöldfelület</t>
  </si>
  <si>
    <t>76334/031</t>
  </si>
  <si>
    <t>76334/032</t>
  </si>
  <si>
    <t>76334/033</t>
  </si>
  <si>
    <t>Szőnyi István  u.</t>
  </si>
  <si>
    <t>76334/061</t>
  </si>
  <si>
    <t>Rajki M. tér</t>
  </si>
  <si>
    <t>76334/095</t>
  </si>
  <si>
    <t>76334/097</t>
  </si>
  <si>
    <t>Szőnyi I. u. és patak között</t>
  </si>
  <si>
    <t>76334/115</t>
  </si>
  <si>
    <t>Erdősor u. kelet és patak között</t>
  </si>
  <si>
    <t>76334/138</t>
  </si>
  <si>
    <t>Nyárfa u.</t>
  </si>
  <si>
    <t>76485/83</t>
  </si>
  <si>
    <t>„Tréler” út (Főv-val vegyes)</t>
  </si>
  <si>
    <t>76512/327</t>
  </si>
  <si>
    <t>76512/398</t>
  </si>
  <si>
    <t>76539/21</t>
  </si>
  <si>
    <t>Káposztásmegyer II.  - Székpatak u. - kelet</t>
  </si>
  <si>
    <t>76539/30</t>
  </si>
  <si>
    <t>Káposztásmegyer II. - Sárpatak u. dél</t>
  </si>
  <si>
    <t>76539/56</t>
  </si>
  <si>
    <t>Káposztásmegyer II. - SPAR melletti fás liget</t>
  </si>
  <si>
    <t>76539/67</t>
  </si>
  <si>
    <t>Káposztásmegyer II. - Nagy park, észak</t>
  </si>
  <si>
    <t>76539/78</t>
  </si>
  <si>
    <t>Káposztásmegyer II. - Orvosi Rendelő kelet</t>
  </si>
  <si>
    <t>76539/84</t>
  </si>
  <si>
    <t>Káposztásmegyer II.-  szánkózópark</t>
  </si>
  <si>
    <t>76539/91</t>
  </si>
  <si>
    <t>Káposztásmegyer I.  - Hajló u.</t>
  </si>
  <si>
    <t>76561/040</t>
  </si>
  <si>
    <t>Káposztásmegyer I.  -  Hajló u. 11.-13.</t>
  </si>
  <si>
    <t>76561/051</t>
  </si>
  <si>
    <t>Káposztásmegyer I.  - Nádasdy K. u.</t>
  </si>
  <si>
    <t>76561/054</t>
  </si>
  <si>
    <t>Káposztásmegyer I.  - Bőröndös u.</t>
  </si>
  <si>
    <t>76561/058</t>
  </si>
  <si>
    <t>Káposztásmegyer I.  -  Hajló u. - Óceán-árok u. között</t>
  </si>
  <si>
    <t>76561/062</t>
  </si>
  <si>
    <t>Káposztásmegyer I.  - Hajló u. kelet - Galopp u. - Külső Szilágyi u. - Óceán-árok u.</t>
  </si>
  <si>
    <t>76561/069</t>
  </si>
  <si>
    <t>Káposztásmegyer I.  - Ványoló u.</t>
  </si>
  <si>
    <t>76561/094</t>
  </si>
  <si>
    <t>Káposztásmegyer I.  - Szíjgyártó utca - Farkas-erdő u.</t>
  </si>
  <si>
    <t>76561/118</t>
  </si>
  <si>
    <r>
      <t>Káposztásmegyer I.  -  Kordován tér kétoldalt és dél</t>
    </r>
    <r>
      <rPr>
        <sz val="10"/>
        <rFont val="Arial CE"/>
        <family val="2"/>
        <charset val="238"/>
      </rPr>
      <t/>
    </r>
  </si>
  <si>
    <t>76561/121</t>
  </si>
  <si>
    <t>Káposztásmegyer I.  - Nádasdy K. u. - Járműtelep u. sarok</t>
  </si>
  <si>
    <t>76561/180</t>
  </si>
  <si>
    <t>Káposztásmegyer I.  - Tulipánkert</t>
  </si>
  <si>
    <t>76561/185</t>
  </si>
  <si>
    <t>76561/186</t>
  </si>
  <si>
    <t>Káposztásmegyer I.  - Farkaserdő u. -  Óceánárok u. (Babits Gimnázium alatt)</t>
  </si>
  <si>
    <t>76561/189</t>
  </si>
  <si>
    <t>Káposztásmegyer I.  - Farkaserdő u. -  Óceánárok u. (Karinthy ÁMK alatt)</t>
  </si>
  <si>
    <t>76561/191</t>
  </si>
  <si>
    <t>Káposztásmegyer I. - Tóth Aladár u. - Cserző u. - Nádasdy K. U.</t>
  </si>
  <si>
    <t>76561/195</t>
  </si>
  <si>
    <t>Káposztásmegyer I.  -  Farkas-erdő u. Nádasdy K. u. dél</t>
  </si>
  <si>
    <t>76561/199</t>
  </si>
  <si>
    <t>Káposztásmegyer I.  -  Lakkozó u. - Külső Szilágyi út között</t>
  </si>
  <si>
    <t>76561/203</t>
  </si>
  <si>
    <t>Káposztásmegyer I. - Járműtelep u. - Lakkozó u. -  Galopp</t>
  </si>
  <si>
    <t>76561/204</t>
  </si>
  <si>
    <t>Káposztásmegyer I.  - Bőröndös u. észak - Külső Szilágyi út</t>
  </si>
  <si>
    <t>76561/207</t>
  </si>
  <si>
    <t>Káposztásmegyer I. - Bőrfestő u. - Külső Szilágyi u. - Bőröndös u. - Szíjgyártó u.</t>
  </si>
  <si>
    <t>76561/208</t>
  </si>
  <si>
    <t>Káposztásmegyer I. -  Bőröndös u.  dél  - nagy park</t>
  </si>
  <si>
    <t>76561/211</t>
  </si>
  <si>
    <t>76561/224</t>
  </si>
  <si>
    <t>76568/02</t>
  </si>
  <si>
    <t xml:space="preserve"> zöldfelület aránya (%)</t>
  </si>
  <si>
    <t>kaszálandó terület</t>
  </si>
  <si>
    <t>Aradi u.-Munkásotthon u.-Mártírok u.-Pozsonyi út lakótelep</t>
  </si>
  <si>
    <t>Víztorony környéke</t>
  </si>
  <si>
    <t>Ökopark (volt Gábor Ignác park)</t>
  </si>
  <si>
    <t>Deák sétány-Závodszky u. között</t>
  </si>
  <si>
    <t>Attila u. elejei zöld terület</t>
  </si>
  <si>
    <t>Árpád út 2.-4.-6. park</t>
  </si>
  <si>
    <t>Berda J. u.</t>
  </si>
  <si>
    <t>Eszterházi park (Vécsey u. -Nádor u. - Lotz K. u.  sarok)</t>
  </si>
  <si>
    <t>Iglói u. és Fóti út torkolata</t>
  </si>
  <si>
    <t>Fiumei úti játszótér (Fiumei u.-Reviczky u. sarok)</t>
  </si>
  <si>
    <t>Káposztásmegyer II. - 30-as busz végállomásától délre</t>
  </si>
  <si>
    <t xml:space="preserve">Megyeri út (Óceán-árok u. - Homoktövis u.  között) </t>
  </si>
  <si>
    <t>Zsilip u. zöldsáv</t>
  </si>
  <si>
    <t>70398</t>
  </si>
  <si>
    <t>70401</t>
  </si>
  <si>
    <t>71021/05</t>
  </si>
  <si>
    <t>71021/07</t>
  </si>
  <si>
    <t>Rózsa utcát kísérő sáv, kelet</t>
  </si>
  <si>
    <t>71422/026</t>
  </si>
  <si>
    <t xml:space="preserve">Görgey út </t>
  </si>
  <si>
    <t>72156</t>
  </si>
  <si>
    <t>Duna sor</t>
  </si>
  <si>
    <t>72310</t>
  </si>
  <si>
    <t>Pozsonyi út</t>
  </si>
  <si>
    <t>72330/05</t>
  </si>
  <si>
    <t>Berlini utca</t>
  </si>
  <si>
    <t>72476</t>
  </si>
  <si>
    <t>Elem u.</t>
  </si>
  <si>
    <t>72570</t>
  </si>
  <si>
    <t>Károlyi István u. – Baross u. sarok (elkerített háromszög)</t>
  </si>
  <si>
    <t>Lahner György utca</t>
  </si>
  <si>
    <t>75092/01</t>
  </si>
  <si>
    <t>75092/02</t>
  </si>
  <si>
    <t>Szilágyi u. (távhő alatti ingatlanrész)</t>
  </si>
  <si>
    <t>Baross u.</t>
  </si>
  <si>
    <t xml:space="preserve">75487/04 </t>
  </si>
  <si>
    <t xml:space="preserve">76331/159 </t>
  </si>
  <si>
    <t>Erdősor út 29-vel szemben fás zöldsáv</t>
  </si>
  <si>
    <t>76331/210</t>
  </si>
  <si>
    <t>Ugró Gyula sor, garázssor mögötti zöldsáv, kelet</t>
  </si>
  <si>
    <t>76331/219</t>
  </si>
  <si>
    <t>Ugró Gyula sor, garázssor mögötti zöldsáv, nyugat</t>
  </si>
  <si>
    <t>76331/229</t>
  </si>
  <si>
    <t>76331/258</t>
  </si>
  <si>
    <t xml:space="preserve">76331/259 </t>
  </si>
  <si>
    <t>Ugró Gy. sor, garázsok közötti és azoktól nyugatra lévő zöld sáv</t>
  </si>
  <si>
    <t>76331/305</t>
  </si>
  <si>
    <t>Szilágyi úti távhő-vezeték és a villamospálya mellett</t>
  </si>
  <si>
    <t>76334/009</t>
  </si>
  <si>
    <t xml:space="preserve">76370/01  </t>
  </si>
  <si>
    <t>76512/188</t>
  </si>
  <si>
    <t>Gémes J. u.</t>
  </si>
  <si>
    <t>76512/226</t>
  </si>
  <si>
    <t>Körösbánya u. és Gémes J. u. közötti zöld sáv</t>
  </si>
  <si>
    <t>76512/270</t>
  </si>
  <si>
    <t xml:space="preserve">Körösbánya u. </t>
  </si>
  <si>
    <t>76512/273</t>
  </si>
  <si>
    <t>Íves út</t>
  </si>
  <si>
    <t>76512/396</t>
  </si>
  <si>
    <t>Óceán-árok u.- Ipari park u. merőleges terület</t>
  </si>
  <si>
    <t>76512/471</t>
  </si>
  <si>
    <t>Íves út - Tréler út között</t>
  </si>
  <si>
    <t>76512/493</t>
  </si>
  <si>
    <t>Óceán-árok u. kiszabályozatlan</t>
  </si>
  <si>
    <t>76518/10</t>
  </si>
  <si>
    <t>Óceán-árok u. kétoldalt zöld sáv</t>
  </si>
  <si>
    <t>76520/04</t>
  </si>
  <si>
    <t>Óceán-árok u. kétoldalt zöld sáv (Farkas-erdő alatt)</t>
  </si>
  <si>
    <t>76520/5</t>
  </si>
  <si>
    <t>Homoktövis u.</t>
  </si>
  <si>
    <t>76539/07</t>
  </si>
  <si>
    <t>Óceán-árok u. mellett</t>
  </si>
  <si>
    <t>76550/04</t>
  </si>
  <si>
    <t>Szilas patak - Ugró Gyula sor közötti sáv</t>
  </si>
  <si>
    <t>76554/01</t>
  </si>
  <si>
    <t>Szilas patak - Óceán-árok u. közötti sáv</t>
  </si>
  <si>
    <t>76554/04</t>
  </si>
  <si>
    <t>76556/08</t>
  </si>
  <si>
    <t>76558/03</t>
  </si>
  <si>
    <t>Óceán-árok u.  - KÜlső Szilágyi úttól nyugatra</t>
  </si>
  <si>
    <t>76561/035</t>
  </si>
  <si>
    <t>Káposztásmegyer I.  - Farkas-erdő u.</t>
  </si>
  <si>
    <t>76561/036</t>
  </si>
  <si>
    <t xml:space="preserve">76562/001 </t>
  </si>
  <si>
    <t>76562/003</t>
  </si>
  <si>
    <t>76564/13</t>
  </si>
  <si>
    <t>Külső Szilágyi út</t>
  </si>
  <si>
    <t>76570/1</t>
  </si>
  <si>
    <t>76573/4</t>
  </si>
  <si>
    <t>Erdőtől délre</t>
  </si>
  <si>
    <t>75838/02</t>
  </si>
  <si>
    <t>Sporttelep u.-i híd felett északkeletre</t>
  </si>
  <si>
    <t>76331/235</t>
  </si>
  <si>
    <t>Lidl melletti földút, kerítés felőli zöldsáv</t>
  </si>
  <si>
    <t>76372/02</t>
  </si>
  <si>
    <t>Beton Kft. előtti zöldterület</t>
  </si>
  <si>
    <t>76372/03</t>
  </si>
  <si>
    <t>Temető É-i oldala, földút, Baross u-ig</t>
  </si>
  <si>
    <t>76373/05</t>
  </si>
  <si>
    <t>76373/06</t>
  </si>
  <si>
    <t>Szilas patak és Váci út/M0 torkolata, rétek</t>
  </si>
  <si>
    <t>76523/17</t>
  </si>
  <si>
    <t>76523/36</t>
  </si>
  <si>
    <t>76523/55</t>
  </si>
  <si>
    <t>Szilas patak és Óceán-árok u. között, rétek</t>
  </si>
  <si>
    <t>76524</t>
  </si>
  <si>
    <t>76551/01</t>
  </si>
  <si>
    <t>76552/4</t>
  </si>
  <si>
    <t>Temető északi oldala, földút, Óceán-árok u.-i átkötés</t>
  </si>
  <si>
    <t>76566/06</t>
  </si>
  <si>
    <t>76584/06</t>
  </si>
  <si>
    <t>Helyszín</t>
  </si>
  <si>
    <t>KÜLTERJES I. TERÜLETEK</t>
  </si>
  <si>
    <t>KÜLTERJES II. TERÜLETEK</t>
  </si>
  <si>
    <t>M0-ásnál rétek</t>
  </si>
  <si>
    <t>Külső-Szilágyi út -vasút közötti zöldfelület</t>
  </si>
  <si>
    <t xml:space="preserve">Külső Szilágyi út - villamos pálya - Óceán-árok utcánál </t>
  </si>
  <si>
    <t>Szilágyi út két oldala, Óceánárok utcától Fóti útig (Külső Szilágyi út - Fóti út sarok)</t>
  </si>
  <si>
    <t>Óceánárok u., Szilas patak, híd mellett</t>
  </si>
  <si>
    <t>Szilágyi út - Fóti út sarok, távhő-vezeték alatti zöldfelület</t>
  </si>
  <si>
    <t xml:space="preserve">Íves út - Somlyói Nagy S. közötti  zöldfelület </t>
  </si>
  <si>
    <t>Berda u. - Dugonics u. sarok, kutyafuttató</t>
  </si>
  <si>
    <r>
      <t>István út (Pozsonyi u.)-Munkásotthon u. - Rózsa u. -Tél u. közötti lakótelep</t>
    </r>
    <r>
      <rPr>
        <sz val="10"/>
        <rFont val="Arial CE"/>
        <family val="2"/>
        <charset val="238"/>
      </rPr>
      <t/>
    </r>
  </si>
  <si>
    <t>Tél u. -  LIDL terület két végén lévő zöldterületek</t>
  </si>
  <si>
    <t xml:space="preserve">Rózsa u. - Árpádút - Istvántelki u. -Elem u. közötti lakótelep </t>
  </si>
  <si>
    <t>Rózsa u. - Görgey út - Kiss J. u. - Árpád út közötti lakótelep</t>
  </si>
  <si>
    <t>István út -Görgey út - Rózsa út - Árpád út közötti lakótelep - Ökoparktól keletre</t>
  </si>
  <si>
    <t>István út -Görgey út - Rózsa út - Árpád út közötti lakótelep - Ökopark keleti része</t>
  </si>
  <si>
    <t>István út -Görgey út - Rózsa út - Árpád út közötti lakótelep - Bercsényi u.-tól keletre</t>
  </si>
  <si>
    <t>István út -Görgey út -Rózsa u. -Árpád út közötti lakótelep - Kutyafuttató északi hrsz.</t>
  </si>
  <si>
    <t>István út -Görgey út -Rózsa u. -Árpád út közötti lakótelep - Kutyafuttató déli hrsz.</t>
  </si>
  <si>
    <t>István út -Görgey út -Rózsa u. -Árpád út közötti lakótelep - Rózsa u. nyugat</t>
  </si>
  <si>
    <t>Rózsa u. - Görgey út -Kiss J. u.- Árpád út közötti lakótelep</t>
  </si>
  <si>
    <t>Árpád út 2.-4.-6. park (Váci út - Árpád út -Bocskai út - Lőwy u. közötti ltp.)</t>
  </si>
  <si>
    <t>Rózsa u. - Tél u. - Elem u.</t>
  </si>
  <si>
    <t xml:space="preserve">Rózsa u. - Árpád út - Istvántelki u. -Elem u. közötti lakótelep </t>
  </si>
  <si>
    <t>Árpád út 1.-3. előtt</t>
  </si>
  <si>
    <t>Tél utca</t>
  </si>
  <si>
    <t xml:space="preserve">Sporttelep u. vége (Erdősor u. – Szőnyi I. u. között kétoldalt) </t>
  </si>
  <si>
    <t>30 és 122 busz végállomása</t>
  </si>
  <si>
    <t>76512/474</t>
  </si>
  <si>
    <t>76544/5</t>
  </si>
  <si>
    <t>76544/7</t>
  </si>
  <si>
    <t>76546/14</t>
  </si>
  <si>
    <t>76546/16</t>
  </si>
  <si>
    <t>76554/11</t>
  </si>
  <si>
    <t>76555/5</t>
  </si>
  <si>
    <t>76555/6</t>
  </si>
  <si>
    <t>76555/7</t>
  </si>
  <si>
    <t>76555/8</t>
  </si>
  <si>
    <t>76561/223</t>
  </si>
  <si>
    <t>76512/472</t>
  </si>
  <si>
    <t>76512/473</t>
  </si>
  <si>
    <t>Berda J. u., kutyafuttató északi oldali zöld sáv</t>
  </si>
  <si>
    <t>72299</t>
  </si>
  <si>
    <t>Munkásotthon u. 5-11., északi oldali zöld sáv</t>
  </si>
  <si>
    <t>72291</t>
  </si>
  <si>
    <t>72285</t>
  </si>
  <si>
    <t>Berda J. u. déli és középső zöld sáv</t>
  </si>
  <si>
    <t>72297</t>
  </si>
  <si>
    <t>Berda J. u, déli zöld sáv</t>
  </si>
  <si>
    <t>Templom sétány István út (Pozsonyi u.)-Munkásotthon u. - Rózsa u. -Tél u. közötti lakótelep 2014-ben felújított része</t>
  </si>
  <si>
    <t xml:space="preserve">István út (Pozsonyi u.) - Munkásotthon u. - Rózsa u. -Tél u. közötti lakótelep, kivéve a Templom sétány, a hrsz. 2014-ben felújított része </t>
  </si>
  <si>
    <t>István út (Pozsonyi u.)-Munkásotthon u. - Rózsa u. -Tél u. közötti lakótelep, kivéve a Rózsa u. 16-18. és 20-24. közöttti sétány a Virág u.-ig és térfalakig (Rózsavirág tér I. ütem)</t>
  </si>
  <si>
    <t>Rózsa u. - Árpád út - Istvántelki u. -Elem u. közötti lakótelepből a Kórház u.-i park</t>
  </si>
  <si>
    <t>Rózsa u. - Árpád út - Istvántelki u. -Elem u. közötti lakótelep, kivéve a a Kórház u.-i park</t>
  </si>
  <si>
    <t>73307/6</t>
  </si>
  <si>
    <t>Házy Erzsébet sétány</t>
  </si>
  <si>
    <t>2956</t>
  </si>
  <si>
    <t>73307/5</t>
  </si>
  <si>
    <t>Izzó ltp. (Ugró Gy. sor-Erdősor  u. között) Ugró Gyula Projekt I. kivitelezési Ütem</t>
  </si>
  <si>
    <t>Izzó ltp. (Ugró Gy. sor-Erdősor  u. között), kivéve az Ugró Gyula Projekt I. kivitelezési Ütem</t>
  </si>
  <si>
    <t>76331/234</t>
  </si>
  <si>
    <t>Sporttelep u. vége -Tungsram u. észak, Sporttelep u. mellett</t>
  </si>
  <si>
    <t xml:space="preserve">Szilaspatak sor észak - játszótér és zöldsáv </t>
  </si>
  <si>
    <t>Váci út 104. (Megyeri csárda mellett)</t>
  </si>
  <si>
    <t>76491/10</t>
  </si>
  <si>
    <t>76491/11</t>
  </si>
  <si>
    <t>Úttörő i.-i rézsű és az úttest begyomosodott része</t>
  </si>
  <si>
    <t>Külső Szilágyi út - villamos pálya között</t>
  </si>
  <si>
    <t>76562/002</t>
  </si>
  <si>
    <t>76561/037</t>
  </si>
  <si>
    <t>76512/20</t>
  </si>
  <si>
    <t>Megyeri út mellett</t>
  </si>
  <si>
    <t>9033</t>
  </si>
  <si>
    <t>3235</t>
  </si>
  <si>
    <t>Szilágyi út mellett</t>
  </si>
  <si>
    <t>2600</t>
  </si>
  <si>
    <t>76544/6</t>
  </si>
  <si>
    <t>Szilágyi út mellett, BKV  végállomás</t>
  </si>
  <si>
    <t>7200</t>
  </si>
  <si>
    <t xml:space="preserve">Íves út és Tréler út közötti </t>
  </si>
  <si>
    <t>76512/499</t>
  </si>
  <si>
    <t>Megyeri út - Nadéfalva u. közötti bekötő út</t>
  </si>
  <si>
    <t>9200</t>
  </si>
  <si>
    <t>Záportározó melletti erdő</t>
  </si>
  <si>
    <t>Megyeri út, Óceán-árok út - Szilas patak között, északi terület</t>
  </si>
  <si>
    <t>Megyeri út erdő, út mentén+rézsű+felső szervízút</t>
  </si>
  <si>
    <t>Megyeri út - Homoktövis u. közötti északi terület</t>
  </si>
  <si>
    <t>Szilas Aktív Park</t>
  </si>
  <si>
    <t>1000</t>
  </si>
  <si>
    <t>76512/182</t>
  </si>
  <si>
    <t>Záportározó</t>
  </si>
  <si>
    <t>4277</t>
  </si>
  <si>
    <t>18147</t>
  </si>
  <si>
    <t>Megyeri út, északi erdő, 8 m a Farkas-erdő u. mentén + Homoktövis u. mellett 3 m-es sávban</t>
  </si>
  <si>
    <t>VEGYES TULAJDON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</si>
</sst>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5" fillId="2" borderId="2" applyNumberFormat="0" applyAlignment="0" applyProtection="0"/>
    <xf numFmtId="0" fontId="1" fillId="0" borderId="0"/>
  </cellStyleXfs>
  <cellXfs count="49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/>
    <xf numFmtId="1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1" xfId="2" applyFont="1" applyFill="1" applyBorder="1" applyAlignment="1">
      <alignment horizontal="left" wrapText="1"/>
    </xf>
    <xf numFmtId="49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" fontId="6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1" xfId="2" applyFont="1" applyFill="1" applyBorder="1" applyAlignment="1">
      <alignment horizontal="left" vertical="top" wrapText="1"/>
    </xf>
    <xf numFmtId="49" fontId="6" fillId="0" borderId="1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/>
    <xf numFmtId="0" fontId="6" fillId="3" borderId="0" xfId="0" applyFont="1" applyFill="1" applyBorder="1"/>
    <xf numFmtId="49" fontId="6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</cellXfs>
  <cellStyles count="3">
    <cellStyle name="Kimenet" xfId="1" builtinId="21"/>
    <cellStyle name="Normál" xfId="0" builtinId="0"/>
    <cellStyle name="Normál_4terulet" xfId="2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241"/>
  <sheetViews>
    <sheetView zoomScaleNormal="100" zoomScaleSheetLayoutView="80" workbookViewId="0">
      <pane ySplit="1" topLeftCell="A233" activePane="bottomLeft" state="frozen"/>
      <selection pane="bottomLeft" activeCell="B262" sqref="B262"/>
    </sheetView>
  </sheetViews>
  <sheetFormatPr defaultRowHeight="12.75" x14ac:dyDescent="0.2"/>
  <cols>
    <col min="1" max="1" width="56" style="35" bestFit="1" customWidth="1"/>
    <col min="2" max="2" width="13.5703125" style="36" customWidth="1"/>
    <col min="3" max="3" width="7.5703125" style="37" bestFit="1" customWidth="1"/>
    <col min="4" max="4" width="12.5703125" style="39" customWidth="1"/>
    <col min="5" max="5" width="9.42578125" style="38" bestFit="1" customWidth="1"/>
    <col min="6" max="16384" width="9.140625" style="5"/>
  </cols>
  <sheetData>
    <row r="1" spans="1:5" s="14" customFormat="1" ht="40.5" x14ac:dyDescent="0.2">
      <c r="A1" s="3" t="s">
        <v>9</v>
      </c>
      <c r="B1" s="2" t="s">
        <v>10</v>
      </c>
      <c r="C1" s="3" t="s">
        <v>11</v>
      </c>
      <c r="D1" s="3" t="s">
        <v>305</v>
      </c>
      <c r="E1" s="3" t="s">
        <v>304</v>
      </c>
    </row>
    <row r="2" spans="1:5" x14ac:dyDescent="0.2">
      <c r="A2" s="1" t="s">
        <v>12</v>
      </c>
      <c r="B2" s="6" t="s">
        <v>13</v>
      </c>
      <c r="C2" s="7">
        <v>2268</v>
      </c>
      <c r="D2" s="7">
        <v>2268</v>
      </c>
      <c r="E2" s="8">
        <v>100</v>
      </c>
    </row>
    <row r="3" spans="1:5" x14ac:dyDescent="0.2">
      <c r="A3" s="1" t="s">
        <v>14</v>
      </c>
      <c r="B3" s="6" t="s">
        <v>15</v>
      </c>
      <c r="C3" s="7">
        <v>2676</v>
      </c>
      <c r="D3" s="10">
        <v>2385</v>
      </c>
      <c r="E3" s="9">
        <f t="shared" ref="E3:E19" si="0">D3/C3*100</f>
        <v>89</v>
      </c>
    </row>
    <row r="4" spans="1:5" x14ac:dyDescent="0.2">
      <c r="A4" s="1" t="s">
        <v>16</v>
      </c>
      <c r="B4" s="6">
        <v>70348</v>
      </c>
      <c r="C4" s="7">
        <v>13883</v>
      </c>
      <c r="D4" s="10">
        <v>9043</v>
      </c>
      <c r="E4" s="9">
        <f t="shared" si="0"/>
        <v>65</v>
      </c>
    </row>
    <row r="5" spans="1:5" ht="25.5" x14ac:dyDescent="0.2">
      <c r="A5" s="1" t="s">
        <v>439</v>
      </c>
      <c r="B5" s="6" t="s">
        <v>17</v>
      </c>
      <c r="C5" s="13">
        <v>9880</v>
      </c>
      <c r="D5" s="42">
        <v>7935</v>
      </c>
      <c r="E5" s="43">
        <f t="shared" si="0"/>
        <v>80</v>
      </c>
    </row>
    <row r="6" spans="1:5" x14ac:dyDescent="0.2">
      <c r="A6" s="1" t="s">
        <v>18</v>
      </c>
      <c r="B6" s="6" t="s">
        <v>19</v>
      </c>
      <c r="C6" s="7">
        <v>903</v>
      </c>
      <c r="D6" s="10">
        <v>835</v>
      </c>
      <c r="E6" s="9">
        <f t="shared" si="0"/>
        <v>92</v>
      </c>
    </row>
    <row r="7" spans="1:5" x14ac:dyDescent="0.2">
      <c r="A7" s="1" t="s">
        <v>18</v>
      </c>
      <c r="B7" s="11" t="s">
        <v>20</v>
      </c>
      <c r="C7" s="7">
        <v>317</v>
      </c>
      <c r="D7" s="10">
        <v>115</v>
      </c>
      <c r="E7" s="9">
        <f t="shared" si="0"/>
        <v>36</v>
      </c>
    </row>
    <row r="8" spans="1:5" x14ac:dyDescent="0.2">
      <c r="A8" s="4" t="s">
        <v>21</v>
      </c>
      <c r="B8" s="11" t="s">
        <v>22</v>
      </c>
      <c r="C8" s="7">
        <v>1556</v>
      </c>
      <c r="D8" s="10">
        <v>753</v>
      </c>
      <c r="E8" s="9">
        <f t="shared" si="0"/>
        <v>48</v>
      </c>
    </row>
    <row r="9" spans="1:5" x14ac:dyDescent="0.2">
      <c r="A9" s="4" t="s">
        <v>21</v>
      </c>
      <c r="B9" s="11" t="s">
        <v>23</v>
      </c>
      <c r="C9" s="7">
        <v>326</v>
      </c>
      <c r="D9" s="7">
        <v>326</v>
      </c>
      <c r="E9" s="9">
        <f t="shared" si="0"/>
        <v>100</v>
      </c>
    </row>
    <row r="10" spans="1:5" x14ac:dyDescent="0.2">
      <c r="A10" s="4" t="s">
        <v>21</v>
      </c>
      <c r="B10" s="11" t="s">
        <v>24</v>
      </c>
      <c r="C10" s="7">
        <v>4249</v>
      </c>
      <c r="D10" s="10">
        <v>275</v>
      </c>
      <c r="E10" s="9">
        <f t="shared" si="0"/>
        <v>6</v>
      </c>
    </row>
    <row r="11" spans="1:5" x14ac:dyDescent="0.2">
      <c r="A11" s="4" t="s">
        <v>21</v>
      </c>
      <c r="B11" s="11" t="s">
        <v>25</v>
      </c>
      <c r="C11" s="7">
        <v>1040</v>
      </c>
      <c r="D11" s="10">
        <v>115</v>
      </c>
      <c r="E11" s="9">
        <f t="shared" si="0"/>
        <v>11</v>
      </c>
    </row>
    <row r="12" spans="1:5" x14ac:dyDescent="0.2">
      <c r="A12" s="4" t="s">
        <v>21</v>
      </c>
      <c r="B12" s="12">
        <v>70432</v>
      </c>
      <c r="C12" s="7">
        <v>932</v>
      </c>
      <c r="D12" s="10">
        <v>45</v>
      </c>
      <c r="E12" s="9">
        <f t="shared" si="0"/>
        <v>5</v>
      </c>
    </row>
    <row r="13" spans="1:5" x14ac:dyDescent="0.2">
      <c r="A13" s="4" t="s">
        <v>21</v>
      </c>
      <c r="B13" s="12">
        <v>70433</v>
      </c>
      <c r="C13" s="7">
        <v>323</v>
      </c>
      <c r="D13" s="10">
        <v>60</v>
      </c>
      <c r="E13" s="9">
        <f t="shared" si="0"/>
        <v>19</v>
      </c>
    </row>
    <row r="14" spans="1:5" x14ac:dyDescent="0.2">
      <c r="A14" s="4" t="s">
        <v>21</v>
      </c>
      <c r="B14" s="12">
        <v>70434</v>
      </c>
      <c r="C14" s="7">
        <v>316</v>
      </c>
      <c r="D14" s="10">
        <v>150</v>
      </c>
      <c r="E14" s="9">
        <f t="shared" si="0"/>
        <v>47</v>
      </c>
    </row>
    <row r="15" spans="1:5" x14ac:dyDescent="0.2">
      <c r="A15" s="4" t="s">
        <v>21</v>
      </c>
      <c r="B15" s="12">
        <v>70435</v>
      </c>
      <c r="C15" s="7">
        <v>2297</v>
      </c>
      <c r="D15" s="10">
        <v>1890</v>
      </c>
      <c r="E15" s="9">
        <f t="shared" si="0"/>
        <v>82</v>
      </c>
    </row>
    <row r="16" spans="1:5" x14ac:dyDescent="0.2">
      <c r="A16" s="4" t="s">
        <v>21</v>
      </c>
      <c r="B16" s="12">
        <v>70453</v>
      </c>
      <c r="C16" s="7">
        <v>755</v>
      </c>
      <c r="D16" s="10">
        <v>520</v>
      </c>
      <c r="E16" s="9">
        <f t="shared" si="0"/>
        <v>69</v>
      </c>
    </row>
    <row r="17" spans="1:9" x14ac:dyDescent="0.2">
      <c r="A17" s="4" t="s">
        <v>21</v>
      </c>
      <c r="B17" s="12" t="s">
        <v>26</v>
      </c>
      <c r="C17" s="13">
        <v>657</v>
      </c>
      <c r="D17" s="10">
        <v>335</v>
      </c>
      <c r="E17" s="9">
        <f t="shared" si="0"/>
        <v>51</v>
      </c>
    </row>
    <row r="18" spans="1:9" x14ac:dyDescent="0.2">
      <c r="A18" s="4" t="s">
        <v>21</v>
      </c>
      <c r="B18" s="12" t="s">
        <v>27</v>
      </c>
      <c r="C18" s="13">
        <v>844</v>
      </c>
      <c r="D18" s="10">
        <v>533</v>
      </c>
      <c r="E18" s="9">
        <f t="shared" si="0"/>
        <v>63</v>
      </c>
    </row>
    <row r="19" spans="1:9" x14ac:dyDescent="0.2">
      <c r="A19" s="4" t="s">
        <v>21</v>
      </c>
      <c r="B19" s="12">
        <v>70455</v>
      </c>
      <c r="C19" s="7">
        <v>991</v>
      </c>
      <c r="D19" s="10">
        <v>941</v>
      </c>
      <c r="E19" s="9">
        <f t="shared" si="0"/>
        <v>95</v>
      </c>
    </row>
    <row r="20" spans="1:9" s="14" customFormat="1" x14ac:dyDescent="0.2">
      <c r="A20" s="4" t="s">
        <v>21</v>
      </c>
      <c r="B20" s="11" t="s">
        <v>28</v>
      </c>
      <c r="C20" s="7">
        <v>837</v>
      </c>
      <c r="D20" s="10">
        <v>765</v>
      </c>
      <c r="E20" s="9">
        <v>67</v>
      </c>
      <c r="F20" s="5"/>
      <c r="G20" s="5"/>
      <c r="H20" s="5"/>
      <c r="I20" s="5"/>
    </row>
    <row r="21" spans="1:9" s="14" customFormat="1" x14ac:dyDescent="0.2">
      <c r="A21" s="4" t="s">
        <v>21</v>
      </c>
      <c r="B21" s="11" t="s">
        <v>29</v>
      </c>
      <c r="C21" s="7">
        <v>590</v>
      </c>
      <c r="D21" s="10">
        <v>390</v>
      </c>
      <c r="E21" s="9">
        <f>D21/C21*100</f>
        <v>66</v>
      </c>
      <c r="F21" s="5"/>
      <c r="G21" s="5"/>
      <c r="H21" s="5"/>
      <c r="I21" s="5"/>
    </row>
    <row r="22" spans="1:9" s="14" customFormat="1" x14ac:dyDescent="0.2">
      <c r="A22" s="4" t="s">
        <v>21</v>
      </c>
      <c r="B22" s="11" t="s">
        <v>30</v>
      </c>
      <c r="C22" s="7">
        <v>1908</v>
      </c>
      <c r="D22" s="10">
        <v>821</v>
      </c>
      <c r="E22" s="9">
        <f>D22/C22*100</f>
        <v>43</v>
      </c>
      <c r="F22" s="5"/>
      <c r="G22" s="5"/>
      <c r="H22" s="5"/>
      <c r="I22" s="5"/>
    </row>
    <row r="23" spans="1:9" x14ac:dyDescent="0.2">
      <c r="A23" s="4" t="s">
        <v>21</v>
      </c>
      <c r="B23" s="12">
        <v>70465</v>
      </c>
      <c r="C23" s="7">
        <v>351</v>
      </c>
      <c r="D23" s="10">
        <v>351</v>
      </c>
      <c r="E23" s="9">
        <f t="shared" ref="E23:E51" si="1">D23/C23*100</f>
        <v>100</v>
      </c>
    </row>
    <row r="24" spans="1:9" s="14" customFormat="1" x14ac:dyDescent="0.2">
      <c r="A24" s="4" t="s">
        <v>21</v>
      </c>
      <c r="B24" s="12">
        <v>70466</v>
      </c>
      <c r="C24" s="7">
        <v>338</v>
      </c>
      <c r="D24" s="10">
        <v>318</v>
      </c>
      <c r="E24" s="9">
        <f t="shared" si="1"/>
        <v>94</v>
      </c>
      <c r="F24" s="5"/>
      <c r="G24" s="5"/>
      <c r="H24" s="5"/>
      <c r="I24" s="5"/>
    </row>
    <row r="25" spans="1:9" x14ac:dyDescent="0.2">
      <c r="A25" s="4" t="s">
        <v>21</v>
      </c>
      <c r="B25" s="12">
        <v>70467</v>
      </c>
      <c r="C25" s="7">
        <v>345</v>
      </c>
      <c r="D25" s="10">
        <v>245</v>
      </c>
      <c r="E25" s="9">
        <f t="shared" si="1"/>
        <v>71</v>
      </c>
    </row>
    <row r="26" spans="1:9" x14ac:dyDescent="0.2">
      <c r="A26" s="4" t="s">
        <v>21</v>
      </c>
      <c r="B26" s="12">
        <v>70468</v>
      </c>
      <c r="C26" s="7">
        <v>384</v>
      </c>
      <c r="D26" s="10">
        <v>267</v>
      </c>
      <c r="E26" s="9">
        <f t="shared" si="1"/>
        <v>70</v>
      </c>
      <c r="F26" s="15"/>
      <c r="G26" s="15"/>
      <c r="H26" s="15"/>
      <c r="I26" s="15"/>
    </row>
    <row r="27" spans="1:9" x14ac:dyDescent="0.2">
      <c r="A27" s="4" t="s">
        <v>21</v>
      </c>
      <c r="B27" s="12" t="s">
        <v>31</v>
      </c>
      <c r="C27" s="7">
        <v>1170</v>
      </c>
      <c r="D27" s="10">
        <v>160</v>
      </c>
      <c r="E27" s="9">
        <f t="shared" si="1"/>
        <v>14</v>
      </c>
      <c r="F27" s="15"/>
      <c r="G27" s="15"/>
      <c r="H27" s="15"/>
      <c r="I27" s="15"/>
    </row>
    <row r="28" spans="1:9" x14ac:dyDescent="0.2">
      <c r="A28" s="4" t="s">
        <v>21</v>
      </c>
      <c r="B28" s="11" t="s">
        <v>32</v>
      </c>
      <c r="C28" s="7">
        <v>1969</v>
      </c>
      <c r="D28" s="10">
        <v>1277</v>
      </c>
      <c r="E28" s="9">
        <f t="shared" si="1"/>
        <v>65</v>
      </c>
    </row>
    <row r="29" spans="1:9" x14ac:dyDescent="0.2">
      <c r="A29" s="4" t="s">
        <v>21</v>
      </c>
      <c r="B29" s="11" t="s">
        <v>33</v>
      </c>
      <c r="C29" s="7">
        <v>2022</v>
      </c>
      <c r="D29" s="10">
        <v>1882</v>
      </c>
      <c r="E29" s="9">
        <f t="shared" si="1"/>
        <v>93</v>
      </c>
    </row>
    <row r="30" spans="1:9" x14ac:dyDescent="0.2">
      <c r="A30" s="4" t="s">
        <v>21</v>
      </c>
      <c r="B30" s="11" t="s">
        <v>34</v>
      </c>
      <c r="C30" s="7">
        <v>2212</v>
      </c>
      <c r="D30" s="10">
        <v>580</v>
      </c>
      <c r="E30" s="9">
        <f t="shared" si="1"/>
        <v>26</v>
      </c>
    </row>
    <row r="31" spans="1:9" x14ac:dyDescent="0.2">
      <c r="A31" s="4" t="s">
        <v>21</v>
      </c>
      <c r="B31" s="11" t="s">
        <v>35</v>
      </c>
      <c r="C31" s="7">
        <v>426</v>
      </c>
      <c r="D31" s="10">
        <v>147</v>
      </c>
      <c r="E31" s="9">
        <f t="shared" si="1"/>
        <v>35</v>
      </c>
    </row>
    <row r="32" spans="1:9" x14ac:dyDescent="0.2">
      <c r="A32" s="4" t="s">
        <v>21</v>
      </c>
      <c r="B32" s="12">
        <v>70474</v>
      </c>
      <c r="C32" s="7">
        <v>360</v>
      </c>
      <c r="D32" s="10">
        <v>254</v>
      </c>
      <c r="E32" s="9">
        <f t="shared" si="1"/>
        <v>71</v>
      </c>
    </row>
    <row r="33" spans="1:5" x14ac:dyDescent="0.2">
      <c r="A33" s="4" t="s">
        <v>21</v>
      </c>
      <c r="B33" s="12">
        <v>70475</v>
      </c>
      <c r="C33" s="7">
        <v>373</v>
      </c>
      <c r="D33" s="10">
        <v>373</v>
      </c>
      <c r="E33" s="9">
        <f t="shared" si="1"/>
        <v>100</v>
      </c>
    </row>
    <row r="34" spans="1:5" ht="12" customHeight="1" x14ac:dyDescent="0.2">
      <c r="A34" s="4" t="s">
        <v>21</v>
      </c>
      <c r="B34" s="11" t="s">
        <v>36</v>
      </c>
      <c r="C34" s="7">
        <v>1326</v>
      </c>
      <c r="D34" s="10">
        <v>880</v>
      </c>
      <c r="E34" s="9">
        <f t="shared" si="1"/>
        <v>66</v>
      </c>
    </row>
    <row r="35" spans="1:5" x14ac:dyDescent="0.2">
      <c r="A35" s="4" t="s">
        <v>21</v>
      </c>
      <c r="B35" s="12">
        <v>70478</v>
      </c>
      <c r="C35" s="7">
        <v>919</v>
      </c>
      <c r="D35" s="10">
        <v>753</v>
      </c>
      <c r="E35" s="9">
        <f t="shared" si="1"/>
        <v>82</v>
      </c>
    </row>
    <row r="36" spans="1:5" x14ac:dyDescent="0.2">
      <c r="A36" s="4" t="s">
        <v>21</v>
      </c>
      <c r="B36" s="11" t="s">
        <v>37</v>
      </c>
      <c r="C36" s="7">
        <v>1283</v>
      </c>
      <c r="D36" s="10">
        <v>1234</v>
      </c>
      <c r="E36" s="9">
        <f t="shared" si="1"/>
        <v>96</v>
      </c>
    </row>
    <row r="37" spans="1:5" x14ac:dyDescent="0.2">
      <c r="A37" s="1" t="s">
        <v>427</v>
      </c>
      <c r="B37" s="6">
        <v>70544</v>
      </c>
      <c r="C37" s="7">
        <v>8435</v>
      </c>
      <c r="D37" s="10">
        <v>1059</v>
      </c>
      <c r="E37" s="9">
        <f t="shared" si="1"/>
        <v>13</v>
      </c>
    </row>
    <row r="38" spans="1:5" x14ac:dyDescent="0.2">
      <c r="A38" s="16" t="s">
        <v>306</v>
      </c>
      <c r="B38" s="17" t="s">
        <v>38</v>
      </c>
      <c r="C38" s="7">
        <v>55548</v>
      </c>
      <c r="D38" s="10">
        <v>16070</v>
      </c>
      <c r="E38" s="9">
        <f t="shared" si="1"/>
        <v>29</v>
      </c>
    </row>
    <row r="39" spans="1:5" ht="25.5" x14ac:dyDescent="0.2">
      <c r="A39" s="1" t="s">
        <v>428</v>
      </c>
      <c r="B39" s="6" t="s">
        <v>39</v>
      </c>
      <c r="C39" s="7">
        <v>7661</v>
      </c>
      <c r="D39" s="10">
        <v>1408</v>
      </c>
      <c r="E39" s="9">
        <f t="shared" si="1"/>
        <v>18</v>
      </c>
    </row>
    <row r="40" spans="1:5" ht="25.5" x14ac:dyDescent="0.2">
      <c r="A40" s="1" t="s">
        <v>468</v>
      </c>
      <c r="B40" s="6" t="s">
        <v>40</v>
      </c>
      <c r="C40" s="7">
        <v>103783</v>
      </c>
      <c r="D40" s="10">
        <v>32855</v>
      </c>
      <c r="E40" s="9">
        <f t="shared" si="1"/>
        <v>32</v>
      </c>
    </row>
    <row r="41" spans="1:5" ht="25.5" x14ac:dyDescent="0.2">
      <c r="A41" s="1" t="s">
        <v>428</v>
      </c>
      <c r="B41" s="6" t="s">
        <v>41</v>
      </c>
      <c r="C41" s="7">
        <v>18581</v>
      </c>
      <c r="D41" s="10">
        <v>6750</v>
      </c>
      <c r="E41" s="9">
        <f t="shared" si="1"/>
        <v>36</v>
      </c>
    </row>
    <row r="42" spans="1:5" ht="38.25" x14ac:dyDescent="0.2">
      <c r="A42" s="1" t="s">
        <v>469</v>
      </c>
      <c r="B42" s="6" t="s">
        <v>42</v>
      </c>
      <c r="C42" s="7">
        <v>87588</v>
      </c>
      <c r="D42" s="10">
        <v>20560</v>
      </c>
      <c r="E42" s="9">
        <f t="shared" si="1"/>
        <v>23</v>
      </c>
    </row>
    <row r="43" spans="1:5" x14ac:dyDescent="0.2">
      <c r="A43" s="1" t="s">
        <v>429</v>
      </c>
      <c r="B43" s="6" t="s">
        <v>321</v>
      </c>
      <c r="C43" s="7">
        <v>1238</v>
      </c>
      <c r="D43" s="10">
        <v>960</v>
      </c>
      <c r="E43" s="9">
        <f>D43/C43*100</f>
        <v>78</v>
      </c>
    </row>
    <row r="44" spans="1:5" x14ac:dyDescent="0.2">
      <c r="A44" s="1" t="s">
        <v>429</v>
      </c>
      <c r="B44" s="6" t="s">
        <v>322</v>
      </c>
      <c r="C44" s="7">
        <v>5121</v>
      </c>
      <c r="D44" s="10">
        <v>4188</v>
      </c>
      <c r="E44" s="9">
        <f>D44/C44*100</f>
        <v>82</v>
      </c>
    </row>
    <row r="45" spans="1:5" x14ac:dyDescent="0.2">
      <c r="A45" s="1" t="s">
        <v>441</v>
      </c>
      <c r="B45" s="11" t="s">
        <v>43</v>
      </c>
      <c r="C45" s="7">
        <v>8436</v>
      </c>
      <c r="D45" s="10">
        <v>3401</v>
      </c>
      <c r="E45" s="9">
        <f t="shared" si="1"/>
        <v>40</v>
      </c>
    </row>
    <row r="46" spans="1:5" ht="25.5" x14ac:dyDescent="0.2">
      <c r="A46" s="1" t="s">
        <v>471</v>
      </c>
      <c r="B46" s="6" t="s">
        <v>44</v>
      </c>
      <c r="C46" s="7">
        <v>24865</v>
      </c>
      <c r="D46" s="10">
        <v>5783</v>
      </c>
      <c r="E46" s="9">
        <f t="shared" si="1"/>
        <v>23</v>
      </c>
    </row>
    <row r="47" spans="1:5" x14ac:dyDescent="0.2">
      <c r="A47" s="1" t="s">
        <v>430</v>
      </c>
      <c r="B47" s="12" t="s">
        <v>45</v>
      </c>
      <c r="C47" s="7">
        <v>9610</v>
      </c>
      <c r="D47" s="10">
        <v>3114</v>
      </c>
      <c r="E47" s="9">
        <f t="shared" si="1"/>
        <v>32</v>
      </c>
    </row>
    <row r="48" spans="1:5" x14ac:dyDescent="0.2">
      <c r="A48" s="1" t="s">
        <v>430</v>
      </c>
      <c r="B48" s="6" t="s">
        <v>46</v>
      </c>
      <c r="C48" s="7">
        <v>18152</v>
      </c>
      <c r="D48" s="10">
        <v>9372</v>
      </c>
      <c r="E48" s="9">
        <f t="shared" si="1"/>
        <v>52</v>
      </c>
    </row>
    <row r="49" spans="1:9" x14ac:dyDescent="0.2">
      <c r="A49" s="4" t="s">
        <v>440</v>
      </c>
      <c r="B49" s="12" t="s">
        <v>48</v>
      </c>
      <c r="C49" s="13">
        <v>702</v>
      </c>
      <c r="D49" s="10">
        <v>380</v>
      </c>
      <c r="E49" s="9">
        <f t="shared" si="1"/>
        <v>54</v>
      </c>
    </row>
    <row r="50" spans="1:9" x14ac:dyDescent="0.2">
      <c r="A50" s="1" t="s">
        <v>441</v>
      </c>
      <c r="B50" s="6" t="s">
        <v>49</v>
      </c>
      <c r="C50" s="7">
        <v>47910</v>
      </c>
      <c r="D50" s="10">
        <v>17387</v>
      </c>
      <c r="E50" s="9">
        <f t="shared" si="1"/>
        <v>36</v>
      </c>
    </row>
    <row r="51" spans="1:9" x14ac:dyDescent="0.2">
      <c r="A51" s="1" t="s">
        <v>441</v>
      </c>
      <c r="B51" s="6" t="s">
        <v>50</v>
      </c>
      <c r="C51" s="7">
        <v>10911</v>
      </c>
      <c r="D51" s="10">
        <v>4473</v>
      </c>
      <c r="E51" s="9">
        <f t="shared" si="1"/>
        <v>41</v>
      </c>
    </row>
    <row r="52" spans="1:9" x14ac:dyDescent="0.2">
      <c r="A52" s="4" t="s">
        <v>51</v>
      </c>
      <c r="B52" s="12" t="s">
        <v>52</v>
      </c>
      <c r="C52" s="13">
        <v>2312</v>
      </c>
      <c r="D52" s="10">
        <v>600</v>
      </c>
      <c r="E52" s="9">
        <f t="shared" ref="E52:E84" si="2">D52/C52*100</f>
        <v>26</v>
      </c>
    </row>
    <row r="53" spans="1:9" x14ac:dyDescent="0.2">
      <c r="A53" s="16" t="s">
        <v>307</v>
      </c>
      <c r="B53" s="12" t="s">
        <v>53</v>
      </c>
      <c r="C53" s="13">
        <v>5205</v>
      </c>
      <c r="D53" s="10">
        <v>1482</v>
      </c>
      <c r="E53" s="9">
        <f t="shared" si="2"/>
        <v>28</v>
      </c>
      <c r="F53" s="14"/>
      <c r="G53" s="14"/>
      <c r="H53" s="14"/>
      <c r="I53" s="14"/>
    </row>
    <row r="54" spans="1:9" x14ac:dyDescent="0.2">
      <c r="A54" s="1" t="s">
        <v>431</v>
      </c>
      <c r="B54" s="6" t="s">
        <v>54</v>
      </c>
      <c r="C54" s="7">
        <v>7808</v>
      </c>
      <c r="D54" s="10">
        <v>4192</v>
      </c>
      <c r="E54" s="9">
        <f t="shared" si="2"/>
        <v>54</v>
      </c>
      <c r="F54" s="14"/>
      <c r="G54" s="14"/>
      <c r="H54" s="14"/>
      <c r="I54" s="14"/>
    </row>
    <row r="55" spans="1:9" x14ac:dyDescent="0.2">
      <c r="A55" s="1" t="s">
        <v>431</v>
      </c>
      <c r="B55" s="6" t="s">
        <v>55</v>
      </c>
      <c r="C55" s="7">
        <v>1446</v>
      </c>
      <c r="D55" s="10">
        <v>906</v>
      </c>
      <c r="E55" s="9">
        <f t="shared" si="2"/>
        <v>63</v>
      </c>
      <c r="F55" s="14"/>
      <c r="G55" s="14"/>
      <c r="H55" s="14"/>
      <c r="I55" s="14"/>
    </row>
    <row r="56" spans="1:9" x14ac:dyDescent="0.2">
      <c r="A56" s="1" t="s">
        <v>431</v>
      </c>
      <c r="B56" s="6" t="s">
        <v>56</v>
      </c>
      <c r="C56" s="7">
        <v>3236</v>
      </c>
      <c r="D56" s="10">
        <v>1291</v>
      </c>
      <c r="E56" s="9">
        <f t="shared" si="2"/>
        <v>40</v>
      </c>
      <c r="F56" s="14"/>
      <c r="G56" s="14"/>
      <c r="H56" s="14"/>
      <c r="I56" s="14"/>
    </row>
    <row r="57" spans="1:9" x14ac:dyDescent="0.2">
      <c r="A57" s="1" t="s">
        <v>431</v>
      </c>
      <c r="B57" s="6" t="s">
        <v>57</v>
      </c>
      <c r="C57" s="7">
        <v>3062</v>
      </c>
      <c r="D57" s="10">
        <v>1684</v>
      </c>
      <c r="E57" s="9">
        <f t="shared" si="2"/>
        <v>55</v>
      </c>
      <c r="F57" s="14"/>
      <c r="G57" s="14"/>
      <c r="H57" s="14"/>
      <c r="I57" s="14"/>
    </row>
    <row r="58" spans="1:9" x14ac:dyDescent="0.2">
      <c r="A58" s="1" t="s">
        <v>431</v>
      </c>
      <c r="B58" s="6" t="s">
        <v>58</v>
      </c>
      <c r="C58" s="7">
        <v>3235</v>
      </c>
      <c r="D58" s="10">
        <v>1205</v>
      </c>
      <c r="E58" s="9">
        <f t="shared" si="2"/>
        <v>37</v>
      </c>
      <c r="F58" s="19"/>
      <c r="G58" s="19"/>
      <c r="H58" s="19"/>
      <c r="I58" s="19"/>
    </row>
    <row r="59" spans="1:9" x14ac:dyDescent="0.2">
      <c r="A59" s="1" t="s">
        <v>323</v>
      </c>
      <c r="B59" s="6" t="s">
        <v>324</v>
      </c>
      <c r="C59" s="7">
        <v>3301</v>
      </c>
      <c r="D59" s="10">
        <v>620</v>
      </c>
      <c r="E59" s="9">
        <f>D59/C59*100</f>
        <v>19</v>
      </c>
      <c r="F59" s="14"/>
      <c r="G59" s="14"/>
      <c r="H59" s="14"/>
      <c r="I59" s="14"/>
    </row>
    <row r="60" spans="1:9" x14ac:dyDescent="0.2">
      <c r="A60" s="4" t="s">
        <v>51</v>
      </c>
      <c r="B60" s="12" t="s">
        <v>59</v>
      </c>
      <c r="C60" s="13">
        <v>3903</v>
      </c>
      <c r="D60" s="10">
        <v>2165</v>
      </c>
      <c r="E60" s="9">
        <f t="shared" si="2"/>
        <v>55</v>
      </c>
    </row>
    <row r="61" spans="1:9" x14ac:dyDescent="0.2">
      <c r="A61" s="1" t="s">
        <v>60</v>
      </c>
      <c r="B61" s="12" t="s">
        <v>61</v>
      </c>
      <c r="C61" s="13">
        <v>500</v>
      </c>
      <c r="D61" s="10">
        <v>120</v>
      </c>
      <c r="E61" s="9">
        <f t="shared" si="2"/>
        <v>24</v>
      </c>
    </row>
    <row r="62" spans="1:9" x14ac:dyDescent="0.2">
      <c r="A62" s="1" t="s">
        <v>60</v>
      </c>
      <c r="B62" s="12" t="s">
        <v>62</v>
      </c>
      <c r="C62" s="13">
        <v>500</v>
      </c>
      <c r="D62" s="10">
        <v>120</v>
      </c>
      <c r="E62" s="9">
        <f t="shared" si="2"/>
        <v>24</v>
      </c>
    </row>
    <row r="63" spans="1:9" x14ac:dyDescent="0.2">
      <c r="A63" s="1" t="s">
        <v>60</v>
      </c>
      <c r="B63" s="12" t="s">
        <v>63</v>
      </c>
      <c r="C63" s="13">
        <v>2198</v>
      </c>
      <c r="D63" s="10">
        <v>220</v>
      </c>
      <c r="E63" s="9">
        <f t="shared" si="2"/>
        <v>10</v>
      </c>
    </row>
    <row r="64" spans="1:9" x14ac:dyDescent="0.2">
      <c r="A64" s="1" t="s">
        <v>60</v>
      </c>
      <c r="B64" s="12" t="s">
        <v>64</v>
      </c>
      <c r="C64" s="13">
        <v>500</v>
      </c>
      <c r="D64" s="10">
        <v>120</v>
      </c>
      <c r="E64" s="9">
        <f t="shared" si="2"/>
        <v>24</v>
      </c>
    </row>
    <row r="65" spans="1:9" x14ac:dyDescent="0.2">
      <c r="A65" s="4" t="s">
        <v>65</v>
      </c>
      <c r="B65" s="12" t="s">
        <v>66</v>
      </c>
      <c r="C65" s="7">
        <v>4800</v>
      </c>
      <c r="D65" s="7">
        <v>4800</v>
      </c>
      <c r="E65" s="9">
        <f t="shared" si="2"/>
        <v>100</v>
      </c>
      <c r="F65" s="14"/>
      <c r="G65" s="14"/>
      <c r="H65" s="14"/>
      <c r="I65" s="14"/>
    </row>
    <row r="66" spans="1:9" x14ac:dyDescent="0.2">
      <c r="A66" s="1" t="s">
        <v>67</v>
      </c>
      <c r="B66" s="6" t="s">
        <v>68</v>
      </c>
      <c r="C66" s="7">
        <v>1258</v>
      </c>
      <c r="D66" s="10">
        <v>173</v>
      </c>
      <c r="E66" s="9">
        <f t="shared" si="2"/>
        <v>14</v>
      </c>
      <c r="F66" s="14"/>
      <c r="G66" s="14"/>
      <c r="H66" s="14"/>
      <c r="I66" s="14"/>
    </row>
    <row r="67" spans="1:9" x14ac:dyDescent="0.2">
      <c r="A67" s="1" t="s">
        <v>69</v>
      </c>
      <c r="B67" s="6" t="s">
        <v>70</v>
      </c>
      <c r="C67" s="7">
        <v>2524</v>
      </c>
      <c r="D67" s="10">
        <v>1766</v>
      </c>
      <c r="E67" s="9">
        <f t="shared" si="2"/>
        <v>70</v>
      </c>
      <c r="F67" s="14"/>
      <c r="G67" s="14"/>
      <c r="H67" s="14"/>
      <c r="I67" s="14"/>
    </row>
    <row r="68" spans="1:9" ht="25.5" x14ac:dyDescent="0.2">
      <c r="A68" s="1" t="s">
        <v>432</v>
      </c>
      <c r="B68" s="6" t="s">
        <v>71</v>
      </c>
      <c r="C68" s="7">
        <v>5848</v>
      </c>
      <c r="D68" s="10">
        <v>1103</v>
      </c>
      <c r="E68" s="9">
        <f t="shared" si="2"/>
        <v>19</v>
      </c>
      <c r="F68" s="14"/>
      <c r="G68" s="14"/>
      <c r="H68" s="14"/>
      <c r="I68" s="14"/>
    </row>
    <row r="69" spans="1:9" ht="25.5" x14ac:dyDescent="0.2">
      <c r="A69" s="1" t="s">
        <v>433</v>
      </c>
      <c r="B69" s="6" t="s">
        <v>72</v>
      </c>
      <c r="C69" s="7">
        <v>7011</v>
      </c>
      <c r="D69" s="10">
        <v>4192</v>
      </c>
      <c r="E69" s="9">
        <f t="shared" si="2"/>
        <v>60</v>
      </c>
      <c r="F69" s="14"/>
      <c r="G69" s="14"/>
      <c r="H69" s="14"/>
      <c r="I69" s="14"/>
    </row>
    <row r="70" spans="1:9" ht="25.5" x14ac:dyDescent="0.2">
      <c r="A70" s="1" t="s">
        <v>434</v>
      </c>
      <c r="B70" s="6" t="s">
        <v>73</v>
      </c>
      <c r="C70" s="7">
        <v>3159</v>
      </c>
      <c r="D70" s="10">
        <v>1297</v>
      </c>
      <c r="E70" s="9">
        <f t="shared" si="2"/>
        <v>41</v>
      </c>
      <c r="F70" s="14"/>
      <c r="G70" s="14"/>
      <c r="H70" s="14"/>
      <c r="I70" s="14"/>
    </row>
    <row r="71" spans="1:9" x14ac:dyDescent="0.2">
      <c r="A71" s="1" t="s">
        <v>74</v>
      </c>
      <c r="B71" s="6" t="s">
        <v>75</v>
      </c>
      <c r="C71" s="7">
        <v>17969</v>
      </c>
      <c r="D71" s="10">
        <v>12910</v>
      </c>
      <c r="E71" s="9">
        <f t="shared" si="2"/>
        <v>72</v>
      </c>
    </row>
    <row r="72" spans="1:9" x14ac:dyDescent="0.2">
      <c r="A72" s="1" t="s">
        <v>76</v>
      </c>
      <c r="B72" s="6" t="s">
        <v>77</v>
      </c>
      <c r="C72" s="7">
        <v>19010</v>
      </c>
      <c r="D72" s="10">
        <v>5596</v>
      </c>
      <c r="E72" s="9">
        <f t="shared" si="2"/>
        <v>29</v>
      </c>
    </row>
    <row r="73" spans="1:9" x14ac:dyDescent="0.2">
      <c r="A73" s="1" t="s">
        <v>78</v>
      </c>
      <c r="B73" s="6" t="s">
        <v>79</v>
      </c>
      <c r="C73" s="7">
        <v>17267</v>
      </c>
      <c r="D73" s="10">
        <v>13164</v>
      </c>
      <c r="E73" s="9">
        <f t="shared" si="2"/>
        <v>76</v>
      </c>
    </row>
    <row r="74" spans="1:9" x14ac:dyDescent="0.2">
      <c r="A74" s="1" t="s">
        <v>80</v>
      </c>
      <c r="B74" s="6" t="s">
        <v>81</v>
      </c>
      <c r="C74" s="7">
        <v>9352</v>
      </c>
      <c r="D74" s="10">
        <v>3194</v>
      </c>
      <c r="E74" s="9">
        <f t="shared" si="2"/>
        <v>34</v>
      </c>
    </row>
    <row r="75" spans="1:9" ht="25.5" x14ac:dyDescent="0.2">
      <c r="A75" s="1" t="s">
        <v>435</v>
      </c>
      <c r="B75" s="6" t="s">
        <v>82</v>
      </c>
      <c r="C75" s="7">
        <v>5758</v>
      </c>
      <c r="D75" s="10">
        <v>3365</v>
      </c>
      <c r="E75" s="9">
        <f t="shared" si="2"/>
        <v>58</v>
      </c>
    </row>
    <row r="76" spans="1:9" ht="25.5" x14ac:dyDescent="0.2">
      <c r="A76" s="1" t="s">
        <v>436</v>
      </c>
      <c r="B76" s="11" t="s">
        <v>83</v>
      </c>
      <c r="C76" s="7">
        <v>6742</v>
      </c>
      <c r="D76" s="10">
        <v>4666</v>
      </c>
      <c r="E76" s="9">
        <f t="shared" si="2"/>
        <v>69</v>
      </c>
    </row>
    <row r="77" spans="1:9" ht="25.5" x14ac:dyDescent="0.2">
      <c r="A77" s="1" t="s">
        <v>437</v>
      </c>
      <c r="B77" s="6" t="s">
        <v>84</v>
      </c>
      <c r="C77" s="7">
        <v>3607</v>
      </c>
      <c r="D77" s="10">
        <v>520</v>
      </c>
      <c r="E77" s="9">
        <f t="shared" si="2"/>
        <v>14</v>
      </c>
    </row>
    <row r="78" spans="1:9" ht="25.5" x14ac:dyDescent="0.2">
      <c r="A78" s="1" t="s">
        <v>85</v>
      </c>
      <c r="B78" s="6" t="s">
        <v>86</v>
      </c>
      <c r="C78" s="7">
        <v>2475</v>
      </c>
      <c r="D78" s="10">
        <v>1259</v>
      </c>
      <c r="E78" s="9">
        <f t="shared" si="2"/>
        <v>51</v>
      </c>
    </row>
    <row r="79" spans="1:9" ht="25.5" x14ac:dyDescent="0.2">
      <c r="A79" s="1" t="s">
        <v>87</v>
      </c>
      <c r="B79" s="6" t="s">
        <v>88</v>
      </c>
      <c r="C79" s="7">
        <v>9448</v>
      </c>
      <c r="D79" s="10">
        <v>5111</v>
      </c>
      <c r="E79" s="9">
        <f t="shared" si="2"/>
        <v>54</v>
      </c>
    </row>
    <row r="80" spans="1:9" ht="25.5" x14ac:dyDescent="0.2">
      <c r="A80" s="1" t="s">
        <v>89</v>
      </c>
      <c r="B80" s="6" t="s">
        <v>90</v>
      </c>
      <c r="C80" s="7">
        <v>7597</v>
      </c>
      <c r="D80" s="10">
        <v>3022</v>
      </c>
      <c r="E80" s="9">
        <f t="shared" si="2"/>
        <v>40</v>
      </c>
    </row>
    <row r="81" spans="1:9" x14ac:dyDescent="0.2">
      <c r="A81" s="1" t="s">
        <v>91</v>
      </c>
      <c r="B81" s="6" t="s">
        <v>92</v>
      </c>
      <c r="C81" s="7">
        <v>12543</v>
      </c>
      <c r="D81" s="10">
        <v>7383</v>
      </c>
      <c r="E81" s="9">
        <f t="shared" si="2"/>
        <v>59</v>
      </c>
    </row>
    <row r="82" spans="1:9" x14ac:dyDescent="0.2">
      <c r="A82" s="1" t="s">
        <v>308</v>
      </c>
      <c r="B82" s="6" t="s">
        <v>93</v>
      </c>
      <c r="C82" s="7">
        <v>9518</v>
      </c>
      <c r="D82" s="10">
        <v>7484</v>
      </c>
      <c r="E82" s="9">
        <f t="shared" si="2"/>
        <v>79</v>
      </c>
    </row>
    <row r="83" spans="1:9" x14ac:dyDescent="0.2">
      <c r="A83" s="1" t="s">
        <v>60</v>
      </c>
      <c r="B83" s="6" t="s">
        <v>94</v>
      </c>
      <c r="C83" s="7">
        <v>1306</v>
      </c>
      <c r="D83" s="10">
        <v>810</v>
      </c>
      <c r="E83" s="9">
        <f t="shared" si="2"/>
        <v>62</v>
      </c>
    </row>
    <row r="84" spans="1:9" x14ac:dyDescent="0.2">
      <c r="A84" s="1" t="s">
        <v>60</v>
      </c>
      <c r="B84" s="6" t="s">
        <v>95</v>
      </c>
      <c r="C84" s="7">
        <v>1891</v>
      </c>
      <c r="D84" s="10">
        <v>991</v>
      </c>
      <c r="E84" s="9">
        <f t="shared" si="2"/>
        <v>52</v>
      </c>
    </row>
    <row r="85" spans="1:9" x14ac:dyDescent="0.2">
      <c r="A85" s="1" t="s">
        <v>96</v>
      </c>
      <c r="B85" s="6" t="s">
        <v>97</v>
      </c>
      <c r="C85" s="7">
        <v>1338</v>
      </c>
      <c r="D85" s="10">
        <v>913</v>
      </c>
      <c r="E85" s="9">
        <f t="shared" ref="E85:E93" si="3">D85/C85*100</f>
        <v>68</v>
      </c>
    </row>
    <row r="86" spans="1:9" x14ac:dyDescent="0.2">
      <c r="A86" s="1" t="s">
        <v>309</v>
      </c>
      <c r="B86" s="6" t="s">
        <v>98</v>
      </c>
      <c r="C86" s="7">
        <v>11107</v>
      </c>
      <c r="D86" s="10">
        <v>6820</v>
      </c>
      <c r="E86" s="9">
        <f t="shared" si="3"/>
        <v>61</v>
      </c>
    </row>
    <row r="87" spans="1:9" x14ac:dyDescent="0.2">
      <c r="A87" s="1" t="s">
        <v>438</v>
      </c>
      <c r="B87" s="6" t="s">
        <v>99</v>
      </c>
      <c r="C87" s="7">
        <v>1714</v>
      </c>
      <c r="D87" s="10">
        <v>973</v>
      </c>
      <c r="E87" s="9">
        <f t="shared" si="3"/>
        <v>57</v>
      </c>
    </row>
    <row r="88" spans="1:9" s="15" customFormat="1" x14ac:dyDescent="0.2">
      <c r="A88" s="1" t="s">
        <v>438</v>
      </c>
      <c r="B88" s="6" t="s">
        <v>100</v>
      </c>
      <c r="C88" s="7">
        <v>2826</v>
      </c>
      <c r="D88" s="10">
        <v>973</v>
      </c>
      <c r="E88" s="9">
        <f t="shared" si="3"/>
        <v>34</v>
      </c>
      <c r="F88" s="5"/>
      <c r="G88" s="5"/>
      <c r="H88" s="5"/>
      <c r="I88" s="5"/>
    </row>
    <row r="89" spans="1:9" x14ac:dyDescent="0.2">
      <c r="A89" s="1" t="s">
        <v>101</v>
      </c>
      <c r="B89" s="6" t="s">
        <v>102</v>
      </c>
      <c r="C89" s="7">
        <v>12281</v>
      </c>
      <c r="D89" s="10">
        <v>7500</v>
      </c>
      <c r="E89" s="9">
        <f t="shared" si="3"/>
        <v>61</v>
      </c>
    </row>
    <row r="90" spans="1:9" x14ac:dyDescent="0.2">
      <c r="A90" s="1" t="s">
        <v>65</v>
      </c>
      <c r="B90" s="6" t="s">
        <v>103</v>
      </c>
      <c r="C90" s="7">
        <v>3426</v>
      </c>
      <c r="D90" s="10">
        <v>1213</v>
      </c>
      <c r="E90" s="9">
        <f t="shared" si="3"/>
        <v>35</v>
      </c>
    </row>
    <row r="91" spans="1:9" x14ac:dyDescent="0.2">
      <c r="A91" s="1" t="s">
        <v>104</v>
      </c>
      <c r="B91" s="6" t="s">
        <v>105</v>
      </c>
      <c r="C91" s="7">
        <v>4584</v>
      </c>
      <c r="D91" s="10">
        <v>3004</v>
      </c>
      <c r="E91" s="9">
        <f t="shared" si="3"/>
        <v>66</v>
      </c>
    </row>
    <row r="92" spans="1:9" x14ac:dyDescent="0.2">
      <c r="A92" s="1" t="s">
        <v>106</v>
      </c>
      <c r="B92" s="6" t="s">
        <v>107</v>
      </c>
      <c r="C92" s="7">
        <v>1223</v>
      </c>
      <c r="D92" s="10">
        <v>0</v>
      </c>
      <c r="E92" s="9">
        <f t="shared" si="3"/>
        <v>0</v>
      </c>
    </row>
    <row r="93" spans="1:9" x14ac:dyDescent="0.2">
      <c r="A93" s="1" t="s">
        <v>108</v>
      </c>
      <c r="B93" s="6" t="s">
        <v>109</v>
      </c>
      <c r="C93" s="7">
        <v>3958</v>
      </c>
      <c r="D93" s="10">
        <v>3456</v>
      </c>
      <c r="E93" s="9">
        <f t="shared" si="3"/>
        <v>87</v>
      </c>
    </row>
    <row r="94" spans="1:9" x14ac:dyDescent="0.2">
      <c r="A94" s="1" t="s">
        <v>325</v>
      </c>
      <c r="B94" s="11" t="s">
        <v>326</v>
      </c>
      <c r="C94" s="7">
        <v>33297</v>
      </c>
      <c r="D94" s="10">
        <v>2388</v>
      </c>
      <c r="E94" s="20">
        <f>(D94/C94)*100</f>
        <v>7</v>
      </c>
    </row>
    <row r="95" spans="1:9" x14ac:dyDescent="0.2">
      <c r="A95" s="1" t="s">
        <v>110</v>
      </c>
      <c r="B95" s="6" t="s">
        <v>111</v>
      </c>
      <c r="C95" s="7">
        <v>85365</v>
      </c>
      <c r="D95" s="10">
        <v>772</v>
      </c>
      <c r="E95" s="9">
        <f>D95/C95*100</f>
        <v>1</v>
      </c>
    </row>
    <row r="96" spans="1:9" x14ac:dyDescent="0.2">
      <c r="A96" s="4" t="s">
        <v>442</v>
      </c>
      <c r="B96" s="12" t="s">
        <v>111</v>
      </c>
      <c r="C96" s="13">
        <v>85365</v>
      </c>
      <c r="D96" s="10">
        <v>1283</v>
      </c>
      <c r="E96" s="20">
        <f t="shared" ref="E96:E107" si="4">(D96/C96)*100</f>
        <v>2</v>
      </c>
    </row>
    <row r="97" spans="1:5" x14ac:dyDescent="0.2">
      <c r="A97" s="21" t="s">
        <v>310</v>
      </c>
      <c r="B97" s="6">
        <v>72194</v>
      </c>
      <c r="C97" s="7">
        <v>1163</v>
      </c>
      <c r="D97" s="10">
        <v>53</v>
      </c>
      <c r="E97" s="20">
        <f t="shared" si="4"/>
        <v>5</v>
      </c>
    </row>
    <row r="98" spans="1:5" x14ac:dyDescent="0.2">
      <c r="A98" s="21" t="s">
        <v>112</v>
      </c>
      <c r="B98" s="11">
        <v>72259</v>
      </c>
      <c r="C98" s="7">
        <v>15855</v>
      </c>
      <c r="D98" s="10">
        <v>526</v>
      </c>
      <c r="E98" s="20">
        <f t="shared" si="4"/>
        <v>3</v>
      </c>
    </row>
    <row r="99" spans="1:5" x14ac:dyDescent="0.2">
      <c r="A99" s="21" t="s">
        <v>464</v>
      </c>
      <c r="B99" s="11" t="s">
        <v>463</v>
      </c>
      <c r="C99" s="7">
        <v>2622</v>
      </c>
      <c r="D99" s="10">
        <v>390</v>
      </c>
      <c r="E99" s="20">
        <f t="shared" si="4"/>
        <v>15</v>
      </c>
    </row>
    <row r="100" spans="1:5" x14ac:dyDescent="0.2">
      <c r="A100" s="21" t="s">
        <v>443</v>
      </c>
      <c r="B100" s="11">
        <v>72286</v>
      </c>
      <c r="C100" s="7">
        <v>24513</v>
      </c>
      <c r="D100" s="10">
        <v>1139</v>
      </c>
      <c r="E100" s="20">
        <f t="shared" si="4"/>
        <v>5</v>
      </c>
    </row>
    <row r="101" spans="1:5" x14ac:dyDescent="0.2">
      <c r="A101" s="21" t="s">
        <v>461</v>
      </c>
      <c r="B101" s="11" t="s">
        <v>462</v>
      </c>
      <c r="C101" s="7">
        <v>10729</v>
      </c>
      <c r="D101" s="10">
        <v>215</v>
      </c>
      <c r="E101" s="20">
        <f t="shared" si="4"/>
        <v>2</v>
      </c>
    </row>
    <row r="102" spans="1:5" x14ac:dyDescent="0.2">
      <c r="A102" s="21" t="s">
        <v>466</v>
      </c>
      <c r="B102" s="11" t="s">
        <v>465</v>
      </c>
      <c r="C102" s="7">
        <v>2200</v>
      </c>
      <c r="D102" s="10">
        <v>590</v>
      </c>
      <c r="E102" s="20">
        <f t="shared" si="4"/>
        <v>27</v>
      </c>
    </row>
    <row r="103" spans="1:5" x14ac:dyDescent="0.2">
      <c r="A103" s="21" t="s">
        <v>459</v>
      </c>
      <c r="B103" s="11" t="s">
        <v>460</v>
      </c>
      <c r="C103" s="7">
        <v>3355</v>
      </c>
      <c r="D103" s="10">
        <v>143</v>
      </c>
      <c r="E103" s="20">
        <f t="shared" si="4"/>
        <v>4</v>
      </c>
    </row>
    <row r="104" spans="1:5" x14ac:dyDescent="0.2">
      <c r="A104" s="4" t="s">
        <v>21</v>
      </c>
      <c r="B104" s="11" t="s">
        <v>113</v>
      </c>
      <c r="C104" s="7">
        <v>4109</v>
      </c>
      <c r="D104" s="10">
        <v>728</v>
      </c>
      <c r="E104" s="20">
        <f t="shared" si="4"/>
        <v>18</v>
      </c>
    </row>
    <row r="105" spans="1:5" x14ac:dyDescent="0.2">
      <c r="A105" s="4" t="s">
        <v>21</v>
      </c>
      <c r="B105" s="11" t="s">
        <v>114</v>
      </c>
      <c r="C105" s="7">
        <v>2936</v>
      </c>
      <c r="D105" s="10">
        <v>1362</v>
      </c>
      <c r="E105" s="20">
        <f t="shared" si="4"/>
        <v>46</v>
      </c>
    </row>
    <row r="106" spans="1:5" x14ac:dyDescent="0.2">
      <c r="A106" s="4" t="s">
        <v>21</v>
      </c>
      <c r="B106" s="11" t="s">
        <v>115</v>
      </c>
      <c r="C106" s="7">
        <v>3023</v>
      </c>
      <c r="D106" s="10">
        <v>407</v>
      </c>
      <c r="E106" s="20">
        <f t="shared" si="4"/>
        <v>13</v>
      </c>
    </row>
    <row r="107" spans="1:5" x14ac:dyDescent="0.2">
      <c r="A107" s="4" t="s">
        <v>116</v>
      </c>
      <c r="B107" s="11" t="s">
        <v>117</v>
      </c>
      <c r="C107" s="7">
        <v>3185</v>
      </c>
      <c r="D107" s="10">
        <v>1628</v>
      </c>
      <c r="E107" s="20">
        <f t="shared" si="4"/>
        <v>51</v>
      </c>
    </row>
    <row r="108" spans="1:5" x14ac:dyDescent="0.2">
      <c r="A108" s="1" t="s">
        <v>311</v>
      </c>
      <c r="B108" s="6" t="s">
        <v>118</v>
      </c>
      <c r="C108" s="7">
        <v>44553</v>
      </c>
      <c r="D108" s="10">
        <v>35</v>
      </c>
      <c r="E108" s="9">
        <f>D108/C108*100</f>
        <v>0</v>
      </c>
    </row>
    <row r="109" spans="1:5" x14ac:dyDescent="0.2">
      <c r="A109" s="4" t="s">
        <v>312</v>
      </c>
      <c r="B109" s="12" t="s">
        <v>119</v>
      </c>
      <c r="C109" s="13">
        <v>3898</v>
      </c>
      <c r="D109" s="10">
        <v>1254</v>
      </c>
      <c r="E109" s="20">
        <f t="shared" ref="E109:E144" si="5">(D109/C109)*100</f>
        <v>32</v>
      </c>
    </row>
    <row r="110" spans="1:5" x14ac:dyDescent="0.2">
      <c r="A110" s="1" t="s">
        <v>120</v>
      </c>
      <c r="B110" s="6" t="s">
        <v>121</v>
      </c>
      <c r="C110" s="7">
        <v>83390</v>
      </c>
      <c r="D110" s="10">
        <v>45834</v>
      </c>
      <c r="E110" s="20">
        <f t="shared" si="5"/>
        <v>55</v>
      </c>
    </row>
    <row r="111" spans="1:5" x14ac:dyDescent="0.2">
      <c r="A111" s="1" t="s">
        <v>122</v>
      </c>
      <c r="B111" s="6" t="s">
        <v>123</v>
      </c>
      <c r="C111" s="7">
        <v>6123</v>
      </c>
      <c r="D111" s="10">
        <v>3394</v>
      </c>
      <c r="E111" s="20">
        <f t="shared" si="5"/>
        <v>55</v>
      </c>
    </row>
    <row r="112" spans="1:5" x14ac:dyDescent="0.2">
      <c r="A112" s="18" t="s">
        <v>124</v>
      </c>
      <c r="B112" s="11" t="s">
        <v>125</v>
      </c>
      <c r="C112" s="7">
        <v>6584</v>
      </c>
      <c r="D112" s="10">
        <v>1000</v>
      </c>
      <c r="E112" s="20">
        <f t="shared" si="5"/>
        <v>15</v>
      </c>
    </row>
    <row r="113" spans="1:9" x14ac:dyDescent="0.2">
      <c r="A113" s="4" t="s">
        <v>47</v>
      </c>
      <c r="B113" s="11" t="s">
        <v>126</v>
      </c>
      <c r="C113" s="7">
        <v>3278</v>
      </c>
      <c r="D113" s="10">
        <v>1516</v>
      </c>
      <c r="E113" s="20">
        <f t="shared" si="5"/>
        <v>46</v>
      </c>
    </row>
    <row r="114" spans="1:9" x14ac:dyDescent="0.2">
      <c r="A114" s="4" t="s">
        <v>47</v>
      </c>
      <c r="B114" s="12">
        <v>72562</v>
      </c>
      <c r="C114" s="7">
        <v>559</v>
      </c>
      <c r="D114" s="10">
        <v>445</v>
      </c>
      <c r="E114" s="20">
        <f t="shared" si="5"/>
        <v>80</v>
      </c>
    </row>
    <row r="115" spans="1:9" s="14" customFormat="1" x14ac:dyDescent="0.2">
      <c r="A115" s="4" t="s">
        <v>47</v>
      </c>
      <c r="B115" s="12">
        <v>72563</v>
      </c>
      <c r="C115" s="7">
        <v>561</v>
      </c>
      <c r="D115" s="10">
        <v>525</v>
      </c>
      <c r="E115" s="20">
        <f t="shared" si="5"/>
        <v>94</v>
      </c>
      <c r="F115" s="5"/>
      <c r="G115" s="5"/>
      <c r="H115" s="5"/>
      <c r="I115" s="5"/>
    </row>
    <row r="116" spans="1:9" s="14" customFormat="1" x14ac:dyDescent="0.2">
      <c r="A116" s="4" t="s">
        <v>47</v>
      </c>
      <c r="B116" s="12">
        <v>72564</v>
      </c>
      <c r="C116" s="7">
        <v>551</v>
      </c>
      <c r="D116" s="10">
        <v>453</v>
      </c>
      <c r="E116" s="20">
        <f t="shared" si="5"/>
        <v>82</v>
      </c>
      <c r="F116" s="5"/>
      <c r="G116" s="5"/>
      <c r="H116" s="5"/>
      <c r="I116" s="5"/>
    </row>
    <row r="117" spans="1:9" x14ac:dyDescent="0.2">
      <c r="A117" s="4" t="s">
        <v>47</v>
      </c>
      <c r="B117" s="12">
        <v>72565</v>
      </c>
      <c r="C117" s="7">
        <v>285</v>
      </c>
      <c r="D117" s="10">
        <v>270</v>
      </c>
      <c r="E117" s="20">
        <f t="shared" si="5"/>
        <v>95</v>
      </c>
    </row>
    <row r="118" spans="1:9" x14ac:dyDescent="0.2">
      <c r="A118" s="4" t="s">
        <v>47</v>
      </c>
      <c r="B118" s="12">
        <v>72566</v>
      </c>
      <c r="C118" s="7">
        <v>278</v>
      </c>
      <c r="D118" s="10">
        <v>171</v>
      </c>
      <c r="E118" s="20">
        <f t="shared" si="5"/>
        <v>62</v>
      </c>
    </row>
    <row r="119" spans="1:9" x14ac:dyDescent="0.2">
      <c r="A119" s="4" t="s">
        <v>47</v>
      </c>
      <c r="B119" s="12" t="s">
        <v>127</v>
      </c>
      <c r="C119" s="7">
        <v>557</v>
      </c>
      <c r="D119" s="10">
        <v>129</v>
      </c>
      <c r="E119" s="20">
        <f t="shared" si="5"/>
        <v>23</v>
      </c>
    </row>
    <row r="120" spans="1:9" x14ac:dyDescent="0.2">
      <c r="A120" s="4" t="s">
        <v>47</v>
      </c>
      <c r="B120" s="12">
        <v>72568</v>
      </c>
      <c r="C120" s="7">
        <v>549</v>
      </c>
      <c r="D120" s="10">
        <v>436</v>
      </c>
      <c r="E120" s="20">
        <f t="shared" si="5"/>
        <v>79</v>
      </c>
    </row>
    <row r="121" spans="1:9" x14ac:dyDescent="0.2">
      <c r="A121" s="4" t="s">
        <v>47</v>
      </c>
      <c r="B121" s="12">
        <v>72569</v>
      </c>
      <c r="C121" s="7">
        <v>1129</v>
      </c>
      <c r="D121" s="10">
        <v>1129</v>
      </c>
      <c r="E121" s="20">
        <f t="shared" si="5"/>
        <v>100</v>
      </c>
    </row>
    <row r="122" spans="1:9" x14ac:dyDescent="0.2">
      <c r="A122" s="4" t="s">
        <v>333</v>
      </c>
      <c r="B122" s="12" t="s">
        <v>334</v>
      </c>
      <c r="C122" s="7">
        <v>2638</v>
      </c>
      <c r="D122" s="10">
        <v>220</v>
      </c>
      <c r="E122" s="20">
        <f>(D122/C122)*100</f>
        <v>8</v>
      </c>
    </row>
    <row r="123" spans="1:9" x14ac:dyDescent="0.2">
      <c r="A123" s="4" t="s">
        <v>128</v>
      </c>
      <c r="B123" s="12" t="s">
        <v>129</v>
      </c>
      <c r="C123" s="7">
        <v>1060</v>
      </c>
      <c r="D123" s="10">
        <v>100</v>
      </c>
      <c r="E123" s="20">
        <f t="shared" si="5"/>
        <v>9</v>
      </c>
    </row>
    <row r="124" spans="1:9" x14ac:dyDescent="0.2">
      <c r="A124" s="4" t="s">
        <v>473</v>
      </c>
      <c r="B124" s="12" t="s">
        <v>475</v>
      </c>
      <c r="C124" s="7" t="s">
        <v>474</v>
      </c>
      <c r="D124" s="10">
        <v>2800</v>
      </c>
      <c r="E124" s="20"/>
    </row>
    <row r="125" spans="1:9" x14ac:dyDescent="0.2">
      <c r="A125" s="1" t="s">
        <v>130</v>
      </c>
      <c r="B125" s="6" t="s">
        <v>472</v>
      </c>
      <c r="C125" s="7">
        <v>3378</v>
      </c>
      <c r="D125" s="10">
        <v>2613</v>
      </c>
      <c r="E125" s="20">
        <f>(D125/C125)*100</f>
        <v>77</v>
      </c>
    </row>
    <row r="126" spans="1:9" x14ac:dyDescent="0.2">
      <c r="A126" s="16" t="s">
        <v>4</v>
      </c>
      <c r="B126" s="6">
        <v>73129</v>
      </c>
      <c r="C126" s="7">
        <v>8217</v>
      </c>
      <c r="D126" s="10">
        <v>300</v>
      </c>
      <c r="E126" s="20">
        <f t="shared" si="5"/>
        <v>4</v>
      </c>
    </row>
    <row r="127" spans="1:9" x14ac:dyDescent="0.2">
      <c r="A127" s="1" t="s">
        <v>131</v>
      </c>
      <c r="B127" s="6">
        <v>73311</v>
      </c>
      <c r="C127" s="7">
        <v>2941</v>
      </c>
      <c r="D127" s="10">
        <v>95</v>
      </c>
      <c r="E127" s="20">
        <f t="shared" si="5"/>
        <v>3</v>
      </c>
    </row>
    <row r="128" spans="1:9" x14ac:dyDescent="0.2">
      <c r="A128" s="1" t="s">
        <v>132</v>
      </c>
      <c r="B128" s="6">
        <v>73313</v>
      </c>
      <c r="C128" s="7">
        <v>8994</v>
      </c>
      <c r="D128" s="10">
        <v>170</v>
      </c>
      <c r="E128" s="20">
        <f t="shared" si="5"/>
        <v>2</v>
      </c>
    </row>
    <row r="129" spans="1:5" x14ac:dyDescent="0.2">
      <c r="A129" s="18" t="s">
        <v>133</v>
      </c>
      <c r="B129" s="11">
        <v>73316</v>
      </c>
      <c r="C129" s="7">
        <v>7460</v>
      </c>
      <c r="D129" s="10">
        <v>2721</v>
      </c>
      <c r="E129" s="20">
        <f t="shared" si="5"/>
        <v>36</v>
      </c>
    </row>
    <row r="130" spans="1:5" x14ac:dyDescent="0.2">
      <c r="A130" s="1" t="s">
        <v>134</v>
      </c>
      <c r="B130" s="6" t="s">
        <v>135</v>
      </c>
      <c r="C130" s="7">
        <v>2004</v>
      </c>
      <c r="D130" s="10">
        <v>1605</v>
      </c>
      <c r="E130" s="20">
        <f t="shared" si="5"/>
        <v>80</v>
      </c>
    </row>
    <row r="131" spans="1:5" x14ac:dyDescent="0.2">
      <c r="A131" s="16" t="s">
        <v>136</v>
      </c>
      <c r="B131" s="17" t="s">
        <v>137</v>
      </c>
      <c r="C131" s="7">
        <v>1569</v>
      </c>
      <c r="D131" s="10">
        <v>549</v>
      </c>
      <c r="E131" s="20">
        <f t="shared" si="5"/>
        <v>35</v>
      </c>
    </row>
    <row r="132" spans="1:5" x14ac:dyDescent="0.2">
      <c r="A132" s="16" t="s">
        <v>138</v>
      </c>
      <c r="B132" s="17" t="s">
        <v>139</v>
      </c>
      <c r="C132" s="7">
        <v>3036</v>
      </c>
      <c r="D132" s="10">
        <v>831</v>
      </c>
      <c r="E132" s="20">
        <f t="shared" si="5"/>
        <v>27</v>
      </c>
    </row>
    <row r="133" spans="1:5" x14ac:dyDescent="0.2">
      <c r="A133" s="1" t="s">
        <v>133</v>
      </c>
      <c r="B133" s="6" t="s">
        <v>140</v>
      </c>
      <c r="C133" s="7">
        <v>11953</v>
      </c>
      <c r="D133" s="10">
        <v>9260</v>
      </c>
      <c r="E133" s="20">
        <f t="shared" si="5"/>
        <v>77</v>
      </c>
    </row>
    <row r="134" spans="1:5" x14ac:dyDescent="0.2">
      <c r="A134" s="1" t="s">
        <v>133</v>
      </c>
      <c r="B134" s="6" t="s">
        <v>141</v>
      </c>
      <c r="C134" s="7">
        <v>236</v>
      </c>
      <c r="D134" s="10">
        <v>80</v>
      </c>
      <c r="E134" s="20">
        <f t="shared" si="5"/>
        <v>34</v>
      </c>
    </row>
    <row r="135" spans="1:5" x14ac:dyDescent="0.2">
      <c r="A135" s="1" t="s">
        <v>142</v>
      </c>
      <c r="B135" s="6" t="s">
        <v>143</v>
      </c>
      <c r="C135" s="7">
        <v>1628</v>
      </c>
      <c r="D135" s="10">
        <v>1132</v>
      </c>
      <c r="E135" s="20">
        <f t="shared" si="5"/>
        <v>70</v>
      </c>
    </row>
    <row r="136" spans="1:5" x14ac:dyDescent="0.2">
      <c r="A136" s="1" t="s">
        <v>142</v>
      </c>
      <c r="B136" s="6" t="s">
        <v>144</v>
      </c>
      <c r="C136" s="7">
        <v>4565</v>
      </c>
      <c r="D136" s="10">
        <v>242</v>
      </c>
      <c r="E136" s="20">
        <f t="shared" si="5"/>
        <v>5</v>
      </c>
    </row>
    <row r="137" spans="1:5" x14ac:dyDescent="0.2">
      <c r="A137" s="1" t="s">
        <v>142</v>
      </c>
      <c r="B137" s="6" t="s">
        <v>145</v>
      </c>
      <c r="C137" s="7">
        <v>1222</v>
      </c>
      <c r="D137" s="10">
        <v>162</v>
      </c>
      <c r="E137" s="20">
        <f t="shared" si="5"/>
        <v>13</v>
      </c>
    </row>
    <row r="138" spans="1:5" x14ac:dyDescent="0.2">
      <c r="A138" s="1" t="s">
        <v>146</v>
      </c>
      <c r="B138" s="6" t="s">
        <v>147</v>
      </c>
      <c r="C138" s="7">
        <v>4974</v>
      </c>
      <c r="D138" s="10">
        <v>180</v>
      </c>
      <c r="E138" s="20">
        <f t="shared" si="5"/>
        <v>4</v>
      </c>
    </row>
    <row r="139" spans="1:5" x14ac:dyDescent="0.2">
      <c r="A139" s="18" t="s">
        <v>1</v>
      </c>
      <c r="B139" s="11" t="s">
        <v>148</v>
      </c>
      <c r="C139" s="7">
        <v>4249</v>
      </c>
      <c r="D139" s="10">
        <v>30</v>
      </c>
      <c r="E139" s="20">
        <f t="shared" si="5"/>
        <v>1</v>
      </c>
    </row>
    <row r="140" spans="1:5" x14ac:dyDescent="0.2">
      <c r="A140" s="1" t="s">
        <v>1</v>
      </c>
      <c r="B140" s="6" t="s">
        <v>149</v>
      </c>
      <c r="C140" s="7">
        <v>2433</v>
      </c>
      <c r="D140" s="10">
        <v>1150</v>
      </c>
      <c r="E140" s="20">
        <f t="shared" si="5"/>
        <v>47</v>
      </c>
    </row>
    <row r="141" spans="1:5" x14ac:dyDescent="0.2">
      <c r="A141" s="1" t="s">
        <v>1</v>
      </c>
      <c r="B141" s="6" t="s">
        <v>150</v>
      </c>
      <c r="C141" s="7">
        <v>642</v>
      </c>
      <c r="D141" s="10">
        <v>50</v>
      </c>
      <c r="E141" s="20">
        <f t="shared" si="5"/>
        <v>8</v>
      </c>
    </row>
    <row r="142" spans="1:5" x14ac:dyDescent="0.2">
      <c r="A142" s="1" t="s">
        <v>6</v>
      </c>
      <c r="B142" s="6" t="s">
        <v>151</v>
      </c>
      <c r="C142" s="7">
        <v>1496</v>
      </c>
      <c r="D142" s="10">
        <v>30</v>
      </c>
      <c r="E142" s="20">
        <f t="shared" si="5"/>
        <v>2</v>
      </c>
    </row>
    <row r="143" spans="1:5" x14ac:dyDescent="0.2">
      <c r="A143" s="1" t="s">
        <v>152</v>
      </c>
      <c r="B143" s="6" t="s">
        <v>153</v>
      </c>
      <c r="C143" s="7">
        <v>3952</v>
      </c>
      <c r="D143" s="10">
        <v>3400</v>
      </c>
      <c r="E143" s="20">
        <f t="shared" si="5"/>
        <v>86</v>
      </c>
    </row>
    <row r="144" spans="1:5" x14ac:dyDescent="0.2">
      <c r="A144" s="22" t="s">
        <v>154</v>
      </c>
      <c r="B144" s="23" t="s">
        <v>155</v>
      </c>
      <c r="C144" s="24" t="s">
        <v>156</v>
      </c>
      <c r="D144" s="10">
        <v>2015</v>
      </c>
      <c r="E144" s="20">
        <f t="shared" si="5"/>
        <v>28</v>
      </c>
    </row>
    <row r="145" spans="1:5" x14ac:dyDescent="0.2">
      <c r="A145" s="21" t="s">
        <v>7</v>
      </c>
      <c r="B145" s="11" t="s">
        <v>157</v>
      </c>
      <c r="C145" s="7">
        <v>5817</v>
      </c>
      <c r="D145" s="10">
        <v>705</v>
      </c>
      <c r="E145" s="20">
        <f t="shared" ref="E145:E153" si="6">(D145/C145)*100</f>
        <v>12</v>
      </c>
    </row>
    <row r="146" spans="1:5" x14ac:dyDescent="0.2">
      <c r="A146" s="21" t="s">
        <v>158</v>
      </c>
      <c r="B146" s="6" t="s">
        <v>159</v>
      </c>
      <c r="C146" s="7">
        <v>3621</v>
      </c>
      <c r="D146" s="10">
        <v>1395</v>
      </c>
      <c r="E146" s="20">
        <f t="shared" si="6"/>
        <v>39</v>
      </c>
    </row>
    <row r="147" spans="1:5" x14ac:dyDescent="0.2">
      <c r="A147" s="1" t="s">
        <v>2</v>
      </c>
      <c r="B147" s="6" t="s">
        <v>160</v>
      </c>
      <c r="C147" s="7">
        <v>889</v>
      </c>
      <c r="D147" s="10">
        <v>243</v>
      </c>
      <c r="E147" s="20">
        <f t="shared" si="6"/>
        <v>27</v>
      </c>
    </row>
    <row r="148" spans="1:5" x14ac:dyDescent="0.2">
      <c r="A148" s="1" t="s">
        <v>2</v>
      </c>
      <c r="B148" s="6">
        <v>74445</v>
      </c>
      <c r="C148" s="7">
        <v>8395</v>
      </c>
      <c r="D148" s="10">
        <v>5551</v>
      </c>
      <c r="E148" s="20">
        <f t="shared" si="6"/>
        <v>66</v>
      </c>
    </row>
    <row r="149" spans="1:5" x14ac:dyDescent="0.2">
      <c r="A149" s="1" t="s">
        <v>161</v>
      </c>
      <c r="B149" s="6">
        <v>74658</v>
      </c>
      <c r="C149" s="7">
        <v>8400</v>
      </c>
      <c r="D149" s="10">
        <v>3112</v>
      </c>
      <c r="E149" s="20">
        <f t="shared" si="6"/>
        <v>37</v>
      </c>
    </row>
    <row r="150" spans="1:5" x14ac:dyDescent="0.2">
      <c r="A150" s="1" t="s">
        <v>0</v>
      </c>
      <c r="B150" s="6" t="s">
        <v>162</v>
      </c>
      <c r="C150" s="7">
        <v>4022</v>
      </c>
      <c r="D150" s="10">
        <v>64</v>
      </c>
      <c r="E150" s="20">
        <f t="shared" si="6"/>
        <v>2</v>
      </c>
    </row>
    <row r="151" spans="1:5" x14ac:dyDescent="0.2">
      <c r="A151" s="1" t="s">
        <v>0</v>
      </c>
      <c r="B151" s="6">
        <v>74793</v>
      </c>
      <c r="C151" s="7">
        <v>3487</v>
      </c>
      <c r="D151" s="10">
        <v>1169</v>
      </c>
      <c r="E151" s="20">
        <f t="shared" si="6"/>
        <v>34</v>
      </c>
    </row>
    <row r="152" spans="1:5" x14ac:dyDescent="0.2">
      <c r="A152" s="1" t="s">
        <v>0</v>
      </c>
      <c r="B152" s="6" t="s">
        <v>163</v>
      </c>
      <c r="C152" s="7">
        <v>4045</v>
      </c>
      <c r="D152" s="10">
        <v>56</v>
      </c>
      <c r="E152" s="20">
        <f t="shared" si="6"/>
        <v>1</v>
      </c>
    </row>
    <row r="153" spans="1:5" x14ac:dyDescent="0.2">
      <c r="A153" s="1" t="s">
        <v>164</v>
      </c>
      <c r="B153" s="6" t="s">
        <v>165</v>
      </c>
      <c r="C153" s="25">
        <v>29250</v>
      </c>
      <c r="D153" s="10">
        <v>208</v>
      </c>
      <c r="E153" s="20">
        <f t="shared" si="6"/>
        <v>1</v>
      </c>
    </row>
    <row r="154" spans="1:5" ht="25.5" x14ac:dyDescent="0.2">
      <c r="A154" s="1" t="s">
        <v>313</v>
      </c>
      <c r="B154" s="6" t="s">
        <v>166</v>
      </c>
      <c r="C154" s="25" t="s">
        <v>167</v>
      </c>
      <c r="D154" s="10">
        <v>1143</v>
      </c>
      <c r="E154" s="20"/>
    </row>
    <row r="155" spans="1:5" x14ac:dyDescent="0.2">
      <c r="A155" s="18" t="s">
        <v>168</v>
      </c>
      <c r="B155" s="11" t="s">
        <v>169</v>
      </c>
      <c r="C155" s="7">
        <v>22360</v>
      </c>
      <c r="D155" s="10">
        <v>100</v>
      </c>
      <c r="E155" s="20">
        <f t="shared" ref="E155:E186" si="7">(D155/C155)*100</f>
        <v>0</v>
      </c>
    </row>
    <row r="156" spans="1:5" x14ac:dyDescent="0.2">
      <c r="A156" s="1" t="s">
        <v>170</v>
      </c>
      <c r="B156" s="6" t="s">
        <v>171</v>
      </c>
      <c r="C156" s="7">
        <v>1539</v>
      </c>
      <c r="D156" s="10">
        <v>825</v>
      </c>
      <c r="E156" s="20">
        <f t="shared" si="7"/>
        <v>54</v>
      </c>
    </row>
    <row r="157" spans="1:5" x14ac:dyDescent="0.2">
      <c r="A157" s="21" t="s">
        <v>8</v>
      </c>
      <c r="B157" s="6">
        <v>75213</v>
      </c>
      <c r="C157" s="7">
        <v>1577</v>
      </c>
      <c r="D157" s="10">
        <v>100</v>
      </c>
      <c r="E157" s="20">
        <f t="shared" si="7"/>
        <v>6</v>
      </c>
    </row>
    <row r="158" spans="1:5" x14ac:dyDescent="0.2">
      <c r="A158" s="1" t="s">
        <v>172</v>
      </c>
      <c r="B158" s="6" t="s">
        <v>173</v>
      </c>
      <c r="C158" s="7">
        <v>610</v>
      </c>
      <c r="D158" s="10">
        <v>301</v>
      </c>
      <c r="E158" s="20">
        <f t="shared" si="7"/>
        <v>49</v>
      </c>
    </row>
    <row r="159" spans="1:5" x14ac:dyDescent="0.2">
      <c r="A159" s="1" t="s">
        <v>172</v>
      </c>
      <c r="B159" s="6" t="s">
        <v>174</v>
      </c>
      <c r="C159" s="7">
        <v>2333</v>
      </c>
      <c r="D159" s="10">
        <v>1266</v>
      </c>
      <c r="E159" s="20">
        <f t="shared" si="7"/>
        <v>54</v>
      </c>
    </row>
    <row r="160" spans="1:5" x14ac:dyDescent="0.2">
      <c r="A160" s="1" t="s">
        <v>172</v>
      </c>
      <c r="B160" s="6" t="s">
        <v>175</v>
      </c>
      <c r="C160" s="7">
        <v>7716</v>
      </c>
      <c r="D160" s="10">
        <v>140</v>
      </c>
      <c r="E160" s="20">
        <f t="shared" si="7"/>
        <v>2</v>
      </c>
    </row>
    <row r="161" spans="1:5" x14ac:dyDescent="0.2">
      <c r="A161" s="1" t="s">
        <v>176</v>
      </c>
      <c r="B161" s="6" t="s">
        <v>177</v>
      </c>
      <c r="C161" s="7">
        <v>5330</v>
      </c>
      <c r="D161" s="10">
        <v>988</v>
      </c>
      <c r="E161" s="20">
        <f t="shared" si="7"/>
        <v>19</v>
      </c>
    </row>
    <row r="162" spans="1:5" x14ac:dyDescent="0.2">
      <c r="A162" s="1" t="s">
        <v>178</v>
      </c>
      <c r="B162" s="6" t="s">
        <v>179</v>
      </c>
      <c r="C162" s="7">
        <v>1037</v>
      </c>
      <c r="D162" s="10">
        <v>501</v>
      </c>
      <c r="E162" s="20">
        <f t="shared" si="7"/>
        <v>48</v>
      </c>
    </row>
    <row r="163" spans="1:5" x14ac:dyDescent="0.2">
      <c r="A163" s="1" t="s">
        <v>178</v>
      </c>
      <c r="B163" s="6" t="s">
        <v>180</v>
      </c>
      <c r="C163" s="7">
        <v>1217</v>
      </c>
      <c r="D163" s="10">
        <v>646</v>
      </c>
      <c r="E163" s="20">
        <f t="shared" si="7"/>
        <v>53</v>
      </c>
    </row>
    <row r="164" spans="1:5" x14ac:dyDescent="0.2">
      <c r="A164" s="1" t="s">
        <v>178</v>
      </c>
      <c r="B164" s="6" t="s">
        <v>181</v>
      </c>
      <c r="C164" s="7">
        <v>1061</v>
      </c>
      <c r="D164" s="10">
        <v>524</v>
      </c>
      <c r="E164" s="20">
        <f t="shared" si="7"/>
        <v>49</v>
      </c>
    </row>
    <row r="165" spans="1:5" x14ac:dyDescent="0.2">
      <c r="A165" s="1" t="s">
        <v>178</v>
      </c>
      <c r="B165" s="6" t="s">
        <v>182</v>
      </c>
      <c r="C165" s="7">
        <v>1047</v>
      </c>
      <c r="D165" s="10">
        <v>697</v>
      </c>
      <c r="E165" s="20">
        <f t="shared" si="7"/>
        <v>67</v>
      </c>
    </row>
    <row r="166" spans="1:5" x14ac:dyDescent="0.2">
      <c r="A166" s="1" t="s">
        <v>314</v>
      </c>
      <c r="B166" s="6" t="s">
        <v>183</v>
      </c>
      <c r="C166" s="7">
        <v>969</v>
      </c>
      <c r="D166" s="10">
        <v>969</v>
      </c>
      <c r="E166" s="20">
        <f t="shared" si="7"/>
        <v>100</v>
      </c>
    </row>
    <row r="167" spans="1:5" x14ac:dyDescent="0.2">
      <c r="A167" s="1" t="s">
        <v>184</v>
      </c>
      <c r="B167" s="6" t="s">
        <v>185</v>
      </c>
      <c r="C167" s="7">
        <v>2012</v>
      </c>
      <c r="D167" s="10">
        <v>80</v>
      </c>
      <c r="E167" s="20">
        <f t="shared" si="7"/>
        <v>4</v>
      </c>
    </row>
    <row r="168" spans="1:5" x14ac:dyDescent="0.2">
      <c r="A168" s="1" t="s">
        <v>186</v>
      </c>
      <c r="B168" s="6">
        <v>75604</v>
      </c>
      <c r="C168" s="7">
        <v>2722</v>
      </c>
      <c r="D168" s="10">
        <v>2622</v>
      </c>
      <c r="E168" s="20">
        <f t="shared" si="7"/>
        <v>96</v>
      </c>
    </row>
    <row r="169" spans="1:5" x14ac:dyDescent="0.2">
      <c r="A169" s="1" t="s">
        <v>187</v>
      </c>
      <c r="B169" s="6" t="s">
        <v>188</v>
      </c>
      <c r="C169" s="7">
        <v>34383</v>
      </c>
      <c r="D169" s="10">
        <v>489</v>
      </c>
      <c r="E169" s="20">
        <f t="shared" si="7"/>
        <v>1</v>
      </c>
    </row>
    <row r="170" spans="1:5" x14ac:dyDescent="0.2">
      <c r="A170" s="1" t="s">
        <v>189</v>
      </c>
      <c r="B170" s="6">
        <v>75606</v>
      </c>
      <c r="C170" s="7">
        <v>2160</v>
      </c>
      <c r="D170" s="10">
        <v>1140</v>
      </c>
      <c r="E170" s="20">
        <f t="shared" si="7"/>
        <v>53</v>
      </c>
    </row>
    <row r="171" spans="1:5" x14ac:dyDescent="0.2">
      <c r="A171" s="1" t="s">
        <v>315</v>
      </c>
      <c r="B171" s="6" t="s">
        <v>190</v>
      </c>
      <c r="C171" s="7">
        <v>13053</v>
      </c>
      <c r="D171" s="10">
        <v>568</v>
      </c>
      <c r="E171" s="20">
        <f t="shared" si="7"/>
        <v>4</v>
      </c>
    </row>
    <row r="172" spans="1:5" x14ac:dyDescent="0.2">
      <c r="A172" s="16" t="s">
        <v>193</v>
      </c>
      <c r="B172" s="17" t="s">
        <v>194</v>
      </c>
      <c r="C172" s="7">
        <v>476</v>
      </c>
      <c r="D172" s="10">
        <v>130</v>
      </c>
      <c r="E172" s="20">
        <f t="shared" si="7"/>
        <v>27</v>
      </c>
    </row>
    <row r="173" spans="1:5" x14ac:dyDescent="0.2">
      <c r="A173" s="16" t="s">
        <v>195</v>
      </c>
      <c r="B173" s="17" t="s">
        <v>196</v>
      </c>
      <c r="C173" s="7">
        <v>6899</v>
      </c>
      <c r="D173" s="10">
        <v>156</v>
      </c>
      <c r="E173" s="20">
        <f t="shared" si="7"/>
        <v>2</v>
      </c>
    </row>
    <row r="174" spans="1:5" x14ac:dyDescent="0.2">
      <c r="A174" s="1" t="s">
        <v>195</v>
      </c>
      <c r="B174" s="6" t="s">
        <v>197</v>
      </c>
      <c r="C174" s="7">
        <v>6899</v>
      </c>
      <c r="D174" s="10">
        <v>4100</v>
      </c>
      <c r="E174" s="20">
        <f t="shared" si="7"/>
        <v>59</v>
      </c>
    </row>
    <row r="175" spans="1:5" x14ac:dyDescent="0.2">
      <c r="A175" s="1" t="s">
        <v>198</v>
      </c>
      <c r="B175" s="6" t="s">
        <v>199</v>
      </c>
      <c r="C175" s="7">
        <v>901</v>
      </c>
      <c r="D175" s="10">
        <v>63</v>
      </c>
      <c r="E175" s="20">
        <f t="shared" si="7"/>
        <v>7</v>
      </c>
    </row>
    <row r="176" spans="1:5" x14ac:dyDescent="0.2">
      <c r="A176" s="1" t="s">
        <v>200</v>
      </c>
      <c r="B176" s="6" t="s">
        <v>201</v>
      </c>
      <c r="C176" s="7">
        <v>4232</v>
      </c>
      <c r="D176" s="10">
        <v>158</v>
      </c>
      <c r="E176" s="20">
        <f t="shared" si="7"/>
        <v>4</v>
      </c>
    </row>
    <row r="177" spans="1:9" x14ac:dyDescent="0.2">
      <c r="A177" s="1" t="s">
        <v>202</v>
      </c>
      <c r="B177" s="6" t="s">
        <v>203</v>
      </c>
      <c r="C177" s="7">
        <v>1808</v>
      </c>
      <c r="D177" s="10">
        <v>341</v>
      </c>
      <c r="E177" s="20">
        <f t="shared" si="7"/>
        <v>19</v>
      </c>
    </row>
    <row r="178" spans="1:9" x14ac:dyDescent="0.2">
      <c r="A178" s="1" t="s">
        <v>444</v>
      </c>
      <c r="B178" s="26" t="s">
        <v>204</v>
      </c>
      <c r="C178" s="7">
        <v>688</v>
      </c>
      <c r="D178" s="10">
        <v>381</v>
      </c>
      <c r="E178" s="20">
        <f t="shared" si="7"/>
        <v>55</v>
      </c>
    </row>
    <row r="179" spans="1:9" s="27" customFormat="1" x14ac:dyDescent="0.2">
      <c r="A179" s="1" t="s">
        <v>444</v>
      </c>
      <c r="B179" s="6" t="s">
        <v>205</v>
      </c>
      <c r="C179" s="7">
        <v>23668</v>
      </c>
      <c r="D179" s="10">
        <v>7207</v>
      </c>
      <c r="E179" s="20">
        <f t="shared" si="7"/>
        <v>30</v>
      </c>
      <c r="F179" s="5"/>
      <c r="G179" s="5"/>
      <c r="H179" s="5"/>
      <c r="I179" s="5"/>
    </row>
    <row r="180" spans="1:9" x14ac:dyDescent="0.2">
      <c r="A180" s="1" t="s">
        <v>206</v>
      </c>
      <c r="B180" s="6" t="s">
        <v>207</v>
      </c>
      <c r="C180" s="7">
        <v>3398</v>
      </c>
      <c r="D180" s="10">
        <v>1060</v>
      </c>
      <c r="E180" s="20">
        <f t="shared" si="7"/>
        <v>31</v>
      </c>
    </row>
    <row r="181" spans="1:9" x14ac:dyDescent="0.2">
      <c r="A181" s="1" t="s">
        <v>208</v>
      </c>
      <c r="B181" s="6" t="s">
        <v>209</v>
      </c>
      <c r="C181" s="7">
        <v>4504</v>
      </c>
      <c r="D181" s="10">
        <v>3080</v>
      </c>
      <c r="E181" s="20">
        <f t="shared" si="7"/>
        <v>68</v>
      </c>
    </row>
    <row r="182" spans="1:9" x14ac:dyDescent="0.2">
      <c r="A182" s="1" t="s">
        <v>210</v>
      </c>
      <c r="B182" s="6" t="s">
        <v>211</v>
      </c>
      <c r="C182" s="7">
        <v>9220</v>
      </c>
      <c r="D182" s="10">
        <v>8305</v>
      </c>
      <c r="E182" s="20">
        <f t="shared" si="7"/>
        <v>90</v>
      </c>
    </row>
    <row r="183" spans="1:9" x14ac:dyDescent="0.2">
      <c r="A183" s="1" t="s">
        <v>212</v>
      </c>
      <c r="B183" s="6" t="s">
        <v>213</v>
      </c>
      <c r="C183" s="7">
        <v>9329</v>
      </c>
      <c r="D183" s="10">
        <v>7786</v>
      </c>
      <c r="E183" s="20">
        <f t="shared" si="7"/>
        <v>83</v>
      </c>
    </row>
    <row r="184" spans="1:9" x14ac:dyDescent="0.2">
      <c r="A184" s="1" t="s">
        <v>444</v>
      </c>
      <c r="B184" s="26" t="s">
        <v>214</v>
      </c>
      <c r="C184" s="7">
        <v>1444</v>
      </c>
      <c r="D184" s="10">
        <v>1367</v>
      </c>
      <c r="E184" s="20">
        <f t="shared" si="7"/>
        <v>95</v>
      </c>
    </row>
    <row r="185" spans="1:9" x14ac:dyDescent="0.2">
      <c r="A185" s="1" t="s">
        <v>444</v>
      </c>
      <c r="B185" s="6" t="s">
        <v>216</v>
      </c>
      <c r="C185" s="7">
        <v>21410</v>
      </c>
      <c r="D185" s="10">
        <v>12024</v>
      </c>
      <c r="E185" s="20">
        <f t="shared" si="7"/>
        <v>56</v>
      </c>
    </row>
    <row r="186" spans="1:9" ht="25.5" x14ac:dyDescent="0.2">
      <c r="A186" s="1" t="s">
        <v>477</v>
      </c>
      <c r="B186" s="6" t="s">
        <v>217</v>
      </c>
      <c r="C186" s="7">
        <v>13125</v>
      </c>
      <c r="D186" s="10">
        <v>2000</v>
      </c>
      <c r="E186" s="20">
        <f t="shared" si="7"/>
        <v>15</v>
      </c>
    </row>
    <row r="187" spans="1:9" x14ac:dyDescent="0.2">
      <c r="A187" s="1" t="s">
        <v>215</v>
      </c>
      <c r="B187" s="6" t="s">
        <v>218</v>
      </c>
      <c r="C187" s="7">
        <v>16056</v>
      </c>
      <c r="D187" s="10">
        <v>6397</v>
      </c>
      <c r="E187" s="20">
        <f t="shared" ref="E187:E216" si="8">(D187/C187)*100</f>
        <v>40</v>
      </c>
    </row>
    <row r="188" spans="1:9" x14ac:dyDescent="0.2">
      <c r="A188" s="21" t="s">
        <v>5</v>
      </c>
      <c r="B188" s="11" t="s">
        <v>219</v>
      </c>
      <c r="C188" s="7">
        <v>1370</v>
      </c>
      <c r="D188" s="10">
        <v>1300</v>
      </c>
      <c r="E188" s="20">
        <f t="shared" si="8"/>
        <v>95</v>
      </c>
    </row>
    <row r="189" spans="1:9" x14ac:dyDescent="0.2">
      <c r="A189" s="1" t="s">
        <v>220</v>
      </c>
      <c r="B189" s="26" t="s">
        <v>221</v>
      </c>
      <c r="C189" s="7">
        <v>2007</v>
      </c>
      <c r="D189" s="10">
        <v>476</v>
      </c>
      <c r="E189" s="20">
        <f t="shared" si="8"/>
        <v>24</v>
      </c>
    </row>
    <row r="190" spans="1:9" x14ac:dyDescent="0.2">
      <c r="A190" s="1" t="s">
        <v>222</v>
      </c>
      <c r="B190" s="26" t="s">
        <v>223</v>
      </c>
      <c r="C190" s="7">
        <v>1365</v>
      </c>
      <c r="D190" s="10">
        <v>1365</v>
      </c>
      <c r="E190" s="20">
        <f t="shared" si="8"/>
        <v>100</v>
      </c>
    </row>
    <row r="191" spans="1:9" x14ac:dyDescent="0.2">
      <c r="A191" s="1" t="s">
        <v>222</v>
      </c>
      <c r="B191" s="26" t="s">
        <v>224</v>
      </c>
      <c r="C191" s="7">
        <v>161</v>
      </c>
      <c r="D191" s="10">
        <v>161</v>
      </c>
      <c r="E191" s="20">
        <f t="shared" si="8"/>
        <v>100</v>
      </c>
    </row>
    <row r="192" spans="1:9" x14ac:dyDescent="0.2">
      <c r="A192" s="1" t="s">
        <v>222</v>
      </c>
      <c r="B192" s="26" t="s">
        <v>225</v>
      </c>
      <c r="C192" s="7">
        <v>1865</v>
      </c>
      <c r="D192" s="10">
        <v>1814</v>
      </c>
      <c r="E192" s="20">
        <f t="shared" si="8"/>
        <v>97</v>
      </c>
    </row>
    <row r="193" spans="1:9" x14ac:dyDescent="0.2">
      <c r="A193" s="1" t="s">
        <v>479</v>
      </c>
      <c r="B193" s="26" t="s">
        <v>478</v>
      </c>
      <c r="C193" s="7">
        <v>6340</v>
      </c>
      <c r="D193" s="10">
        <v>1510</v>
      </c>
      <c r="E193" s="20">
        <f t="shared" si="8"/>
        <v>24</v>
      </c>
    </row>
    <row r="194" spans="1:9" x14ac:dyDescent="0.2">
      <c r="A194" s="1" t="s">
        <v>226</v>
      </c>
      <c r="B194" s="6" t="s">
        <v>227</v>
      </c>
      <c r="C194" s="7">
        <v>2271</v>
      </c>
      <c r="D194" s="10">
        <v>2040</v>
      </c>
      <c r="E194" s="20">
        <f t="shared" si="8"/>
        <v>90</v>
      </c>
    </row>
    <row r="195" spans="1:9" x14ac:dyDescent="0.2">
      <c r="A195" s="1" t="s">
        <v>228</v>
      </c>
      <c r="B195" s="6" t="s">
        <v>229</v>
      </c>
      <c r="C195" s="7">
        <v>6576</v>
      </c>
      <c r="D195" s="10">
        <v>1262</v>
      </c>
      <c r="E195" s="20">
        <f t="shared" si="8"/>
        <v>19</v>
      </c>
    </row>
    <row r="196" spans="1:9" ht="25.5" x14ac:dyDescent="0.2">
      <c r="A196" s="1" t="s">
        <v>230</v>
      </c>
      <c r="B196" s="6" t="s">
        <v>231</v>
      </c>
      <c r="C196" s="7">
        <v>2404</v>
      </c>
      <c r="D196" s="10">
        <v>1994</v>
      </c>
      <c r="E196" s="20">
        <f t="shared" si="8"/>
        <v>83</v>
      </c>
    </row>
    <row r="197" spans="1:9" s="14" customFormat="1" ht="25.5" x14ac:dyDescent="0.2">
      <c r="A197" s="1" t="s">
        <v>230</v>
      </c>
      <c r="B197" s="6" t="s">
        <v>232</v>
      </c>
      <c r="C197" s="7">
        <v>2713</v>
      </c>
      <c r="D197" s="10">
        <v>2713</v>
      </c>
      <c r="E197" s="20">
        <f t="shared" si="8"/>
        <v>100</v>
      </c>
      <c r="F197" s="5"/>
      <c r="G197" s="5"/>
      <c r="H197" s="5"/>
      <c r="I197" s="5"/>
    </row>
    <row r="198" spans="1:9" s="14" customFormat="1" ht="25.5" x14ac:dyDescent="0.2">
      <c r="A198" s="1" t="s">
        <v>230</v>
      </c>
      <c r="B198" s="6" t="s">
        <v>233</v>
      </c>
      <c r="C198" s="7">
        <v>472</v>
      </c>
      <c r="D198" s="10">
        <v>88</v>
      </c>
      <c r="E198" s="20">
        <f t="shared" si="8"/>
        <v>19</v>
      </c>
      <c r="F198" s="5"/>
      <c r="G198" s="5"/>
      <c r="H198" s="5"/>
      <c r="I198" s="5"/>
    </row>
    <row r="199" spans="1:9" x14ac:dyDescent="0.2">
      <c r="A199" s="1" t="s">
        <v>234</v>
      </c>
      <c r="B199" s="6" t="s">
        <v>235</v>
      </c>
      <c r="C199" s="7">
        <v>3890</v>
      </c>
      <c r="D199" s="10">
        <v>509</v>
      </c>
      <c r="E199" s="20">
        <f t="shared" si="8"/>
        <v>13</v>
      </c>
    </row>
    <row r="200" spans="1:9" s="14" customFormat="1" x14ac:dyDescent="0.2">
      <c r="A200" s="1" t="s">
        <v>236</v>
      </c>
      <c r="B200" s="6" t="s">
        <v>237</v>
      </c>
      <c r="C200" s="7">
        <v>1343</v>
      </c>
      <c r="D200" s="10">
        <v>218</v>
      </c>
      <c r="E200" s="20">
        <f t="shared" si="8"/>
        <v>16</v>
      </c>
      <c r="F200" s="5"/>
      <c r="G200" s="5"/>
      <c r="H200" s="5"/>
      <c r="I200" s="5"/>
    </row>
    <row r="201" spans="1:9" x14ac:dyDescent="0.2">
      <c r="A201" s="1" t="s">
        <v>236</v>
      </c>
      <c r="B201" s="6" t="s">
        <v>238</v>
      </c>
      <c r="C201" s="7">
        <v>2214</v>
      </c>
      <c r="D201" s="10">
        <v>2124</v>
      </c>
      <c r="E201" s="20">
        <f t="shared" si="8"/>
        <v>96</v>
      </c>
    </row>
    <row r="202" spans="1:9" s="14" customFormat="1" ht="13.5" customHeight="1" x14ac:dyDescent="0.2">
      <c r="A202" s="1" t="s">
        <v>239</v>
      </c>
      <c r="B202" s="6" t="s">
        <v>240</v>
      </c>
      <c r="C202" s="7">
        <v>2065</v>
      </c>
      <c r="D202" s="10">
        <v>1635</v>
      </c>
      <c r="E202" s="20">
        <f t="shared" si="8"/>
        <v>79</v>
      </c>
      <c r="F202" s="5"/>
      <c r="G202" s="5"/>
      <c r="H202" s="5"/>
      <c r="I202" s="5"/>
    </row>
    <row r="203" spans="1:9" x14ac:dyDescent="0.2">
      <c r="A203" s="1" t="s">
        <v>241</v>
      </c>
      <c r="B203" s="6" t="s">
        <v>242</v>
      </c>
      <c r="C203" s="7">
        <v>5650</v>
      </c>
      <c r="D203" s="10">
        <v>5568</v>
      </c>
      <c r="E203" s="20">
        <f t="shared" si="8"/>
        <v>99</v>
      </c>
    </row>
    <row r="204" spans="1:9" s="14" customFormat="1" x14ac:dyDescent="0.2">
      <c r="A204" s="28" t="s">
        <v>243</v>
      </c>
      <c r="B204" s="6">
        <v>76402</v>
      </c>
      <c r="C204" s="7">
        <v>3851</v>
      </c>
      <c r="D204" s="10">
        <v>1047</v>
      </c>
      <c r="E204" s="20">
        <f t="shared" si="8"/>
        <v>27</v>
      </c>
      <c r="F204" s="5"/>
      <c r="G204" s="5"/>
      <c r="H204" s="5"/>
      <c r="I204" s="5"/>
    </row>
    <row r="205" spans="1:9" s="14" customFormat="1" x14ac:dyDescent="0.2">
      <c r="A205" s="1" t="s">
        <v>480</v>
      </c>
      <c r="B205" s="6" t="s">
        <v>244</v>
      </c>
      <c r="C205" s="7">
        <v>16384</v>
      </c>
      <c r="D205" s="10">
        <v>11090</v>
      </c>
      <c r="E205" s="20">
        <f t="shared" si="8"/>
        <v>68</v>
      </c>
      <c r="F205" s="5"/>
      <c r="G205" s="5"/>
      <c r="H205" s="5"/>
      <c r="I205" s="5"/>
    </row>
    <row r="206" spans="1:9" x14ac:dyDescent="0.2">
      <c r="A206" s="1" t="s">
        <v>245</v>
      </c>
      <c r="B206" s="6" t="s">
        <v>246</v>
      </c>
      <c r="C206" s="7">
        <v>27536</v>
      </c>
      <c r="D206" s="10">
        <v>23126</v>
      </c>
      <c r="E206" s="20">
        <f t="shared" si="8"/>
        <v>84</v>
      </c>
    </row>
    <row r="207" spans="1:9" x14ac:dyDescent="0.2">
      <c r="A207" s="16" t="s">
        <v>445</v>
      </c>
      <c r="B207" s="6" t="s">
        <v>247</v>
      </c>
      <c r="C207" s="7">
        <v>6492</v>
      </c>
      <c r="D207" s="7">
        <v>4520</v>
      </c>
      <c r="E207" s="20">
        <f t="shared" si="8"/>
        <v>70</v>
      </c>
    </row>
    <row r="208" spans="1:9" x14ac:dyDescent="0.2">
      <c r="A208" s="1" t="s">
        <v>316</v>
      </c>
      <c r="B208" s="6" t="s">
        <v>248</v>
      </c>
      <c r="C208" s="7">
        <v>6667</v>
      </c>
      <c r="D208" s="10">
        <v>4202</v>
      </c>
      <c r="E208" s="20">
        <f t="shared" si="8"/>
        <v>63</v>
      </c>
    </row>
    <row r="209" spans="1:5" x14ac:dyDescent="0.2">
      <c r="A209" s="1" t="s">
        <v>249</v>
      </c>
      <c r="B209" s="6" t="s">
        <v>250</v>
      </c>
      <c r="C209" s="7">
        <v>16047</v>
      </c>
      <c r="D209" s="10">
        <v>4441</v>
      </c>
      <c r="E209" s="20">
        <f t="shared" si="8"/>
        <v>28</v>
      </c>
    </row>
    <row r="210" spans="1:5" x14ac:dyDescent="0.2">
      <c r="A210" s="1" t="s">
        <v>251</v>
      </c>
      <c r="B210" s="6" t="s">
        <v>252</v>
      </c>
      <c r="C210" s="7">
        <v>25041</v>
      </c>
      <c r="D210" s="10">
        <v>6424</v>
      </c>
      <c r="E210" s="20">
        <f t="shared" si="8"/>
        <v>26</v>
      </c>
    </row>
    <row r="211" spans="1:5" x14ac:dyDescent="0.2">
      <c r="A211" s="1" t="s">
        <v>253</v>
      </c>
      <c r="B211" s="6" t="s">
        <v>254</v>
      </c>
      <c r="C211" s="7">
        <v>2176</v>
      </c>
      <c r="D211" s="10">
        <v>1450</v>
      </c>
      <c r="E211" s="20">
        <f t="shared" si="8"/>
        <v>67</v>
      </c>
    </row>
    <row r="212" spans="1:5" x14ac:dyDescent="0.2">
      <c r="A212" s="1" t="s">
        <v>255</v>
      </c>
      <c r="B212" s="6" t="s">
        <v>256</v>
      </c>
      <c r="C212" s="7">
        <v>40095</v>
      </c>
      <c r="D212" s="10">
        <v>28650</v>
      </c>
      <c r="E212" s="20">
        <f t="shared" si="8"/>
        <v>71</v>
      </c>
    </row>
    <row r="213" spans="1:5" x14ac:dyDescent="0.2">
      <c r="A213" s="1" t="s">
        <v>257</v>
      </c>
      <c r="B213" s="6" t="s">
        <v>258</v>
      </c>
      <c r="C213" s="7">
        <v>17631</v>
      </c>
      <c r="D213" s="10">
        <v>9822</v>
      </c>
      <c r="E213" s="20">
        <f t="shared" si="8"/>
        <v>56</v>
      </c>
    </row>
    <row r="214" spans="1:5" x14ac:dyDescent="0.2">
      <c r="A214" s="1" t="s">
        <v>259</v>
      </c>
      <c r="B214" s="6" t="s">
        <v>260</v>
      </c>
      <c r="C214" s="7">
        <v>21791</v>
      </c>
      <c r="D214" s="10">
        <v>19410</v>
      </c>
      <c r="E214" s="20">
        <f t="shared" si="8"/>
        <v>89</v>
      </c>
    </row>
    <row r="215" spans="1:5" x14ac:dyDescent="0.2">
      <c r="A215" s="21" t="s">
        <v>261</v>
      </c>
      <c r="B215" s="11" t="s">
        <v>262</v>
      </c>
      <c r="C215" s="7">
        <v>16070</v>
      </c>
      <c r="D215" s="10">
        <v>783</v>
      </c>
      <c r="E215" s="20">
        <f t="shared" si="8"/>
        <v>5</v>
      </c>
    </row>
    <row r="216" spans="1:5" x14ac:dyDescent="0.2">
      <c r="A216" s="1" t="s">
        <v>263</v>
      </c>
      <c r="B216" s="6" t="s">
        <v>264</v>
      </c>
      <c r="C216" s="7">
        <v>1178</v>
      </c>
      <c r="D216" s="10">
        <v>443</v>
      </c>
      <c r="E216" s="20">
        <f t="shared" si="8"/>
        <v>38</v>
      </c>
    </row>
    <row r="217" spans="1:5" x14ac:dyDescent="0.2">
      <c r="A217" s="8" t="s">
        <v>265</v>
      </c>
      <c r="B217" s="29" t="s">
        <v>266</v>
      </c>
      <c r="C217" s="10">
        <v>11099</v>
      </c>
      <c r="D217" s="10">
        <v>750</v>
      </c>
      <c r="E217" s="20">
        <f t="shared" ref="E217:E236" si="9">(D217/C217)*100</f>
        <v>7</v>
      </c>
    </row>
    <row r="218" spans="1:5" x14ac:dyDescent="0.2">
      <c r="A218" s="8" t="s">
        <v>267</v>
      </c>
      <c r="B218" s="29" t="s">
        <v>268</v>
      </c>
      <c r="C218" s="10">
        <v>12046</v>
      </c>
      <c r="D218" s="10">
        <v>2468</v>
      </c>
      <c r="E218" s="20">
        <f t="shared" si="9"/>
        <v>20</v>
      </c>
    </row>
    <row r="219" spans="1:5" x14ac:dyDescent="0.2">
      <c r="A219" s="1" t="s">
        <v>269</v>
      </c>
      <c r="B219" s="6" t="s">
        <v>270</v>
      </c>
      <c r="C219" s="7">
        <v>39606</v>
      </c>
      <c r="D219" s="10">
        <v>8509</v>
      </c>
      <c r="E219" s="20">
        <f t="shared" si="9"/>
        <v>21</v>
      </c>
    </row>
    <row r="220" spans="1:5" ht="25.5" x14ac:dyDescent="0.2">
      <c r="A220" s="1" t="s">
        <v>271</v>
      </c>
      <c r="B220" s="6" t="s">
        <v>272</v>
      </c>
      <c r="C220" s="7">
        <v>39529</v>
      </c>
      <c r="D220" s="10">
        <v>10305</v>
      </c>
      <c r="E220" s="20">
        <f t="shared" si="9"/>
        <v>26</v>
      </c>
    </row>
    <row r="221" spans="1:5" x14ac:dyDescent="0.2">
      <c r="A221" s="18" t="s">
        <v>273</v>
      </c>
      <c r="B221" s="11" t="s">
        <v>274</v>
      </c>
      <c r="C221" s="7">
        <v>1238</v>
      </c>
      <c r="D221" s="10">
        <v>291</v>
      </c>
      <c r="E221" s="20">
        <f t="shared" si="9"/>
        <v>24</v>
      </c>
    </row>
    <row r="222" spans="1:5" x14ac:dyDescent="0.2">
      <c r="A222" s="18" t="s">
        <v>275</v>
      </c>
      <c r="B222" s="11" t="s">
        <v>276</v>
      </c>
      <c r="C222" s="7">
        <v>3595</v>
      </c>
      <c r="D222" s="10">
        <v>600</v>
      </c>
      <c r="E222" s="20">
        <f t="shared" si="9"/>
        <v>17</v>
      </c>
    </row>
    <row r="223" spans="1:5" x14ac:dyDescent="0.2">
      <c r="A223" s="18" t="s">
        <v>277</v>
      </c>
      <c r="B223" s="11" t="s">
        <v>278</v>
      </c>
      <c r="C223" s="7">
        <v>52766</v>
      </c>
      <c r="D223" s="10">
        <v>16079</v>
      </c>
      <c r="E223" s="20">
        <f t="shared" si="9"/>
        <v>30</v>
      </c>
    </row>
    <row r="224" spans="1:5" x14ac:dyDescent="0.2">
      <c r="A224" s="8" t="s">
        <v>279</v>
      </c>
      <c r="B224" s="29" t="s">
        <v>280</v>
      </c>
      <c r="C224" s="10">
        <v>322</v>
      </c>
      <c r="D224" s="10">
        <v>322</v>
      </c>
      <c r="E224" s="20">
        <f t="shared" si="9"/>
        <v>100</v>
      </c>
    </row>
    <row r="225" spans="1:5" x14ac:dyDescent="0.2">
      <c r="A225" s="4" t="s">
        <v>281</v>
      </c>
      <c r="B225" s="12" t="s">
        <v>282</v>
      </c>
      <c r="C225" s="7">
        <v>1979</v>
      </c>
      <c r="D225" s="7">
        <v>1979</v>
      </c>
      <c r="E225" s="20">
        <f t="shared" si="9"/>
        <v>100</v>
      </c>
    </row>
    <row r="226" spans="1:5" x14ac:dyDescent="0.2">
      <c r="A226" s="4" t="s">
        <v>281</v>
      </c>
      <c r="B226" s="12" t="s">
        <v>283</v>
      </c>
      <c r="C226" s="7">
        <v>1969</v>
      </c>
      <c r="D226" s="10">
        <v>1770</v>
      </c>
      <c r="E226" s="20">
        <f t="shared" si="9"/>
        <v>90</v>
      </c>
    </row>
    <row r="227" spans="1:5" ht="25.5" x14ac:dyDescent="0.2">
      <c r="A227" s="1" t="s">
        <v>284</v>
      </c>
      <c r="B227" s="6" t="s">
        <v>285</v>
      </c>
      <c r="C227" s="7">
        <v>28456</v>
      </c>
      <c r="D227" s="10">
        <v>23710</v>
      </c>
      <c r="E227" s="20">
        <f t="shared" si="9"/>
        <v>83</v>
      </c>
    </row>
    <row r="228" spans="1:5" ht="25.5" x14ac:dyDescent="0.2">
      <c r="A228" s="1" t="s">
        <v>286</v>
      </c>
      <c r="B228" s="6" t="s">
        <v>287</v>
      </c>
      <c r="C228" s="7">
        <v>4803</v>
      </c>
      <c r="D228" s="10">
        <v>4803</v>
      </c>
      <c r="E228" s="20">
        <f t="shared" si="9"/>
        <v>100</v>
      </c>
    </row>
    <row r="229" spans="1:5" x14ac:dyDescent="0.2">
      <c r="A229" s="1" t="s">
        <v>288</v>
      </c>
      <c r="B229" s="6" t="s">
        <v>289</v>
      </c>
      <c r="C229" s="7">
        <v>14928</v>
      </c>
      <c r="D229" s="10">
        <v>5600</v>
      </c>
      <c r="E229" s="20">
        <f t="shared" si="9"/>
        <v>38</v>
      </c>
    </row>
    <row r="230" spans="1:5" x14ac:dyDescent="0.2">
      <c r="A230" s="1" t="s">
        <v>290</v>
      </c>
      <c r="B230" s="6" t="s">
        <v>291</v>
      </c>
      <c r="C230" s="7">
        <v>10513</v>
      </c>
      <c r="D230" s="10">
        <v>1853</v>
      </c>
      <c r="E230" s="20">
        <f t="shared" si="9"/>
        <v>18</v>
      </c>
    </row>
    <row r="231" spans="1:5" x14ac:dyDescent="0.2">
      <c r="A231" s="1" t="s">
        <v>292</v>
      </c>
      <c r="B231" s="6" t="s">
        <v>293</v>
      </c>
      <c r="C231" s="7">
        <v>2392</v>
      </c>
      <c r="D231" s="10">
        <v>2392</v>
      </c>
      <c r="E231" s="20">
        <f t="shared" si="9"/>
        <v>100</v>
      </c>
    </row>
    <row r="232" spans="1:5" x14ac:dyDescent="0.2">
      <c r="A232" s="1" t="s">
        <v>294</v>
      </c>
      <c r="B232" s="6" t="s">
        <v>295</v>
      </c>
      <c r="C232" s="7">
        <v>28081</v>
      </c>
      <c r="D232" s="10">
        <v>6476</v>
      </c>
      <c r="E232" s="20">
        <f t="shared" si="9"/>
        <v>23</v>
      </c>
    </row>
    <row r="233" spans="1:5" x14ac:dyDescent="0.2">
      <c r="A233" s="1" t="s">
        <v>296</v>
      </c>
      <c r="B233" s="6" t="s">
        <v>297</v>
      </c>
      <c r="C233" s="7">
        <v>2593</v>
      </c>
      <c r="D233" s="10">
        <v>2248</v>
      </c>
      <c r="E233" s="20">
        <f t="shared" si="9"/>
        <v>87</v>
      </c>
    </row>
    <row r="234" spans="1:5" ht="25.5" x14ac:dyDescent="0.2">
      <c r="A234" s="1" t="s">
        <v>298</v>
      </c>
      <c r="B234" s="6" t="s">
        <v>299</v>
      </c>
      <c r="C234" s="7">
        <v>32819</v>
      </c>
      <c r="D234" s="10">
        <v>7766</v>
      </c>
      <c r="E234" s="20">
        <f t="shared" si="9"/>
        <v>24</v>
      </c>
    </row>
    <row r="235" spans="1:5" x14ac:dyDescent="0.2">
      <c r="A235" s="1" t="s">
        <v>300</v>
      </c>
      <c r="B235" s="6" t="s">
        <v>301</v>
      </c>
      <c r="C235" s="7">
        <v>43889</v>
      </c>
      <c r="D235" s="10">
        <v>26500</v>
      </c>
      <c r="E235" s="20">
        <f t="shared" si="9"/>
        <v>60</v>
      </c>
    </row>
    <row r="236" spans="1:5" x14ac:dyDescent="0.2">
      <c r="A236" s="4" t="s">
        <v>281</v>
      </c>
      <c r="B236" s="6" t="s">
        <v>302</v>
      </c>
      <c r="C236" s="7">
        <v>18613</v>
      </c>
      <c r="D236" s="10">
        <v>6458</v>
      </c>
      <c r="E236" s="20">
        <f t="shared" si="9"/>
        <v>35</v>
      </c>
    </row>
    <row r="237" spans="1:5" x14ac:dyDescent="0.2">
      <c r="A237" s="30" t="s">
        <v>3</v>
      </c>
      <c r="B237" s="31"/>
      <c r="C237" s="32"/>
      <c r="D237" s="34">
        <f>SUM(D2:D236)</f>
        <v>738535</v>
      </c>
      <c r="E237" s="33"/>
    </row>
    <row r="238" spans="1:5" x14ac:dyDescent="0.2">
      <c r="A238" s="30"/>
      <c r="B238" s="31"/>
      <c r="C238" s="32"/>
      <c r="D238" s="19"/>
      <c r="E238" s="33"/>
    </row>
    <row r="239" spans="1:5" x14ac:dyDescent="0.2">
      <c r="A239" s="30"/>
      <c r="B239" s="31"/>
      <c r="C239" s="32"/>
      <c r="D239" s="19"/>
      <c r="E239" s="33"/>
    </row>
    <row r="240" spans="1:5" x14ac:dyDescent="0.2">
      <c r="A240" s="30"/>
      <c r="B240" s="31"/>
      <c r="C240" s="32"/>
      <c r="D240" s="19"/>
      <c r="E240" s="33"/>
    </row>
    <row r="241" spans="1:5" x14ac:dyDescent="0.2">
      <c r="A241" s="30"/>
      <c r="B241" s="31"/>
      <c r="C241" s="32"/>
      <c r="D241" s="19"/>
      <c r="E241" s="33"/>
    </row>
  </sheetData>
  <phoneticPr fontId="2" type="noConversion"/>
  <conditionalFormatting sqref="C4:C5 C33:C35 C28 C199 C175 C178 C195 C184 C203 C96:C106 C72:C77 C83:C91 C38">
    <cfRule type="cellIs" dxfId="3" priority="6" operator="equal">
      <formula>B4</formula>
    </cfRule>
  </conditionalFormatting>
  <conditionalFormatting sqref="D4">
    <cfRule type="cellIs" dxfId="2" priority="7" operator="equal">
      <formula>E4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XFD1048576"/>
    </sheetView>
  </sheetViews>
  <sheetFormatPr defaultRowHeight="12.75" x14ac:dyDescent="0.2"/>
  <cols>
    <col min="1" max="1" width="56" style="35" bestFit="1" customWidth="1"/>
    <col min="2" max="2" width="13.5703125" style="36" customWidth="1"/>
    <col min="3" max="3" width="7.5703125" style="37" bestFit="1" customWidth="1"/>
    <col min="4" max="4" width="12.5703125" style="39" customWidth="1"/>
    <col min="5" max="5" width="9.42578125" style="38" bestFit="1" customWidth="1"/>
    <col min="6" max="16384" width="9.140625" style="5"/>
  </cols>
  <sheetData>
    <row r="1" spans="1:5" s="14" customFormat="1" ht="40.5" x14ac:dyDescent="0.2">
      <c r="A1" s="3" t="s">
        <v>9</v>
      </c>
      <c r="B1" s="2" t="s">
        <v>10</v>
      </c>
      <c r="C1" s="3" t="s">
        <v>11</v>
      </c>
      <c r="D1" s="3" t="s">
        <v>305</v>
      </c>
      <c r="E1" s="3" t="s">
        <v>304</v>
      </c>
    </row>
    <row r="2" spans="1:5" ht="25.5" x14ac:dyDescent="0.2">
      <c r="A2" s="1" t="s">
        <v>467</v>
      </c>
      <c r="B2" s="6" t="s">
        <v>40</v>
      </c>
      <c r="C2" s="7">
        <v>103783</v>
      </c>
      <c r="D2" s="10">
        <v>32855</v>
      </c>
      <c r="E2" s="9">
        <f t="shared" ref="E2:E4" si="0">D2/C2*100</f>
        <v>32</v>
      </c>
    </row>
    <row r="3" spans="1:5" ht="25.5" x14ac:dyDescent="0.2">
      <c r="A3" s="1" t="s">
        <v>428</v>
      </c>
      <c r="B3" s="6" t="s">
        <v>42</v>
      </c>
      <c r="C3" s="7">
        <v>87588</v>
      </c>
      <c r="D3" s="10">
        <v>9600</v>
      </c>
      <c r="E3" s="9">
        <f t="shared" si="0"/>
        <v>11</v>
      </c>
    </row>
    <row r="4" spans="1:5" ht="25.5" x14ac:dyDescent="0.2">
      <c r="A4" s="1" t="s">
        <v>470</v>
      </c>
      <c r="B4" s="6" t="s">
        <v>44</v>
      </c>
      <c r="C4" s="7">
        <v>24865</v>
      </c>
      <c r="D4" s="10">
        <v>2200</v>
      </c>
      <c r="E4" s="9">
        <f t="shared" si="0"/>
        <v>9</v>
      </c>
    </row>
    <row r="5" spans="1:5" ht="25.5" x14ac:dyDescent="0.2">
      <c r="A5" s="1" t="s">
        <v>476</v>
      </c>
      <c r="B5" s="6" t="s">
        <v>217</v>
      </c>
      <c r="C5" s="7">
        <v>13125</v>
      </c>
      <c r="D5" s="10">
        <v>7700</v>
      </c>
      <c r="E5" s="20">
        <f t="shared" ref="E5" si="1">(D5/C5)*100</f>
        <v>59</v>
      </c>
    </row>
    <row r="6" spans="1:5" x14ac:dyDescent="0.2">
      <c r="A6" s="1"/>
      <c r="B6" s="6"/>
      <c r="C6" s="7"/>
      <c r="D6" s="10"/>
      <c r="E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85" workbookViewId="0">
      <selection activeCell="A45" sqref="A45:XFD45"/>
    </sheetView>
  </sheetViews>
  <sheetFormatPr defaultRowHeight="12.75" x14ac:dyDescent="0.2"/>
  <cols>
    <col min="1" max="1" width="56" style="35" bestFit="1" customWidth="1"/>
    <col min="2" max="2" width="13.5703125" style="36" customWidth="1"/>
    <col min="3" max="3" width="12" style="37" customWidth="1"/>
    <col min="4" max="4" width="9.85546875" style="46" customWidth="1"/>
    <col min="5" max="5" width="10.5703125" style="38" customWidth="1"/>
    <col min="6" max="16384" width="9.140625" style="5"/>
  </cols>
  <sheetData>
    <row r="1" spans="1:9" ht="42" customHeight="1" x14ac:dyDescent="0.25">
      <c r="A1" s="41" t="s">
        <v>418</v>
      </c>
    </row>
    <row r="2" spans="1:9" ht="27.75" x14ac:dyDescent="0.2">
      <c r="A2" s="1" t="s">
        <v>417</v>
      </c>
      <c r="B2" s="2" t="s">
        <v>10</v>
      </c>
      <c r="C2" s="3" t="s">
        <v>11</v>
      </c>
      <c r="D2" s="2" t="s">
        <v>305</v>
      </c>
      <c r="E2" s="3" t="s">
        <v>304</v>
      </c>
    </row>
    <row r="3" spans="1:9" x14ac:dyDescent="0.2">
      <c r="A3" s="1" t="s">
        <v>318</v>
      </c>
      <c r="B3" s="6">
        <v>70396</v>
      </c>
      <c r="C3" s="7">
        <v>10058</v>
      </c>
      <c r="D3" s="24">
        <v>3300</v>
      </c>
      <c r="E3" s="9">
        <f>D3/C3*100</f>
        <v>33</v>
      </c>
    </row>
    <row r="4" spans="1:9" x14ac:dyDescent="0.2">
      <c r="A4" s="1" t="s">
        <v>318</v>
      </c>
      <c r="B4" s="6" t="s">
        <v>319</v>
      </c>
      <c r="C4" s="7">
        <v>1265</v>
      </c>
      <c r="D4" s="24">
        <v>651</v>
      </c>
      <c r="E4" s="9">
        <f>D4/C4*100</f>
        <v>51</v>
      </c>
    </row>
    <row r="5" spans="1:9" x14ac:dyDescent="0.2">
      <c r="A5" s="1" t="s">
        <v>318</v>
      </c>
      <c r="B5" s="6" t="s">
        <v>320</v>
      </c>
      <c r="C5" s="7">
        <v>7157</v>
      </c>
      <c r="D5" s="24">
        <v>3439</v>
      </c>
      <c r="E5" s="9">
        <f>D5/C5*100</f>
        <v>48</v>
      </c>
    </row>
    <row r="6" spans="1:9" x14ac:dyDescent="0.2">
      <c r="A6" s="4" t="s">
        <v>329</v>
      </c>
      <c r="B6" s="12">
        <v>72332</v>
      </c>
      <c r="C6" s="7">
        <v>11851</v>
      </c>
      <c r="D6" s="24">
        <v>1703</v>
      </c>
      <c r="E6" s="20">
        <f t="shared" ref="E6:E42" si="0">(D6/C6)*100</f>
        <v>14</v>
      </c>
    </row>
    <row r="7" spans="1:9" x14ac:dyDescent="0.2">
      <c r="A7" s="4" t="s">
        <v>329</v>
      </c>
      <c r="B7" s="12" t="s">
        <v>330</v>
      </c>
      <c r="C7" s="13">
        <v>19088</v>
      </c>
      <c r="D7" s="24">
        <v>4560</v>
      </c>
      <c r="E7" s="20">
        <f t="shared" si="0"/>
        <v>24</v>
      </c>
    </row>
    <row r="8" spans="1:9" s="45" customFormat="1" x14ac:dyDescent="0.2">
      <c r="A8" s="18" t="s">
        <v>331</v>
      </c>
      <c r="B8" s="11" t="s">
        <v>332</v>
      </c>
      <c r="C8" s="7">
        <v>20460</v>
      </c>
      <c r="D8" s="24">
        <v>3806</v>
      </c>
      <c r="E8" s="20">
        <f t="shared" si="0"/>
        <v>19</v>
      </c>
      <c r="F8" s="5"/>
      <c r="G8" s="5"/>
      <c r="H8" s="5"/>
      <c r="I8" s="5"/>
    </row>
    <row r="9" spans="1:9" s="45" customFormat="1" x14ac:dyDescent="0.2">
      <c r="A9" s="1" t="s">
        <v>327</v>
      </c>
      <c r="B9" s="6" t="s">
        <v>328</v>
      </c>
      <c r="C9" s="7">
        <v>9609</v>
      </c>
      <c r="D9" s="24">
        <v>2325</v>
      </c>
      <c r="E9" s="9">
        <f t="shared" si="0"/>
        <v>24</v>
      </c>
      <c r="F9" s="5"/>
      <c r="G9" s="5"/>
      <c r="H9" s="5"/>
      <c r="I9" s="5"/>
    </row>
    <row r="10" spans="1:9" s="45" customFormat="1" x14ac:dyDescent="0.2">
      <c r="A10" s="1" t="s">
        <v>335</v>
      </c>
      <c r="B10" s="6">
        <v>73927</v>
      </c>
      <c r="C10" s="7">
        <v>22467</v>
      </c>
      <c r="D10" s="24">
        <v>350</v>
      </c>
      <c r="E10" s="20">
        <f t="shared" si="0"/>
        <v>2</v>
      </c>
      <c r="F10" s="5"/>
      <c r="G10" s="5"/>
      <c r="H10" s="5"/>
      <c r="I10" s="5"/>
    </row>
    <row r="11" spans="1:9" ht="25.5" x14ac:dyDescent="0.2">
      <c r="A11" s="21" t="s">
        <v>423</v>
      </c>
      <c r="B11" s="6">
        <v>75091</v>
      </c>
      <c r="C11" s="7">
        <v>16996</v>
      </c>
      <c r="D11" s="24">
        <v>4036</v>
      </c>
      <c r="E11" s="20">
        <f t="shared" si="0"/>
        <v>24</v>
      </c>
    </row>
    <row r="12" spans="1:9" x14ac:dyDescent="0.2">
      <c r="A12" s="18" t="s">
        <v>336</v>
      </c>
      <c r="B12" s="11" t="s">
        <v>337</v>
      </c>
      <c r="C12" s="7">
        <v>10213</v>
      </c>
      <c r="D12" s="24">
        <v>2759</v>
      </c>
      <c r="E12" s="20">
        <f t="shared" si="0"/>
        <v>27</v>
      </c>
    </row>
    <row r="13" spans="1:9" x14ac:dyDescent="0.2">
      <c r="A13" s="18" t="s">
        <v>336</v>
      </c>
      <c r="B13" s="11" t="s">
        <v>338</v>
      </c>
      <c r="C13" s="7">
        <v>328</v>
      </c>
      <c r="D13" s="24">
        <v>315</v>
      </c>
      <c r="E13" s="20">
        <f t="shared" si="0"/>
        <v>96</v>
      </c>
    </row>
    <row r="14" spans="1:9" x14ac:dyDescent="0.2">
      <c r="A14" s="18" t="s">
        <v>339</v>
      </c>
      <c r="B14" s="11">
        <v>75099</v>
      </c>
      <c r="C14" s="7">
        <v>7521</v>
      </c>
      <c r="D14" s="24">
        <v>2759</v>
      </c>
      <c r="E14" s="20">
        <f t="shared" si="0"/>
        <v>37</v>
      </c>
    </row>
    <row r="15" spans="1:9" s="45" customFormat="1" x14ac:dyDescent="0.2">
      <c r="A15" s="1" t="s">
        <v>340</v>
      </c>
      <c r="B15" s="6" t="s">
        <v>341</v>
      </c>
      <c r="C15" s="7">
        <v>7985</v>
      </c>
      <c r="D15" s="24">
        <v>990</v>
      </c>
      <c r="E15" s="20">
        <f t="shared" si="0"/>
        <v>12</v>
      </c>
      <c r="F15" s="5"/>
      <c r="G15" s="5"/>
      <c r="H15" s="5"/>
      <c r="I15" s="5"/>
    </row>
    <row r="16" spans="1:9" x14ac:dyDescent="0.2">
      <c r="A16" s="1" t="s">
        <v>187</v>
      </c>
      <c r="B16" s="6" t="s">
        <v>188</v>
      </c>
      <c r="C16" s="7">
        <v>34383</v>
      </c>
      <c r="D16" s="24">
        <v>1992</v>
      </c>
      <c r="E16" s="20">
        <f t="shared" si="0"/>
        <v>6</v>
      </c>
    </row>
    <row r="17" spans="1:9" x14ac:dyDescent="0.2">
      <c r="A17" s="16" t="s">
        <v>191</v>
      </c>
      <c r="B17" s="17" t="s">
        <v>192</v>
      </c>
      <c r="C17" s="7">
        <v>2579</v>
      </c>
      <c r="D17" s="24">
        <v>108</v>
      </c>
      <c r="E17" s="20">
        <f t="shared" si="0"/>
        <v>4</v>
      </c>
    </row>
    <row r="18" spans="1:9" s="45" customFormat="1" ht="12" customHeight="1" x14ac:dyDescent="0.2">
      <c r="A18" s="1" t="s">
        <v>343</v>
      </c>
      <c r="B18" s="6" t="s">
        <v>344</v>
      </c>
      <c r="C18" s="7">
        <v>5876</v>
      </c>
      <c r="D18" s="24">
        <v>393</v>
      </c>
      <c r="E18" s="20">
        <f t="shared" si="0"/>
        <v>7</v>
      </c>
      <c r="F18" s="5"/>
      <c r="G18" s="5"/>
      <c r="H18" s="5"/>
      <c r="I18" s="5"/>
    </row>
    <row r="19" spans="1:9" x14ac:dyDescent="0.2">
      <c r="A19" s="1" t="s">
        <v>345</v>
      </c>
      <c r="B19" s="6" t="s">
        <v>346</v>
      </c>
      <c r="C19" s="7">
        <v>5450</v>
      </c>
      <c r="D19" s="24">
        <v>4524</v>
      </c>
      <c r="E19" s="20">
        <f t="shared" si="0"/>
        <v>83</v>
      </c>
    </row>
    <row r="20" spans="1:9" x14ac:dyDescent="0.2">
      <c r="A20" s="1" t="s">
        <v>347</v>
      </c>
      <c r="B20" s="6" t="s">
        <v>348</v>
      </c>
      <c r="C20" s="7">
        <v>8036</v>
      </c>
      <c r="D20" s="24">
        <v>7573</v>
      </c>
      <c r="E20" s="20">
        <f t="shared" si="0"/>
        <v>94</v>
      </c>
    </row>
    <row r="21" spans="1:9" x14ac:dyDescent="0.2">
      <c r="A21" s="1" t="s">
        <v>351</v>
      </c>
      <c r="B21" s="6" t="s">
        <v>352</v>
      </c>
      <c r="C21" s="7">
        <v>7301</v>
      </c>
      <c r="D21" s="24">
        <v>7200</v>
      </c>
      <c r="E21" s="20">
        <f t="shared" si="0"/>
        <v>99</v>
      </c>
      <c r="F21" s="14"/>
      <c r="G21" s="14"/>
      <c r="H21" s="14"/>
      <c r="I21" s="14"/>
    </row>
    <row r="22" spans="1:9" x14ac:dyDescent="0.2">
      <c r="A22" s="4" t="s">
        <v>353</v>
      </c>
      <c r="B22" s="12" t="s">
        <v>354</v>
      </c>
      <c r="C22" s="13">
        <v>1054</v>
      </c>
      <c r="D22" s="24">
        <v>340</v>
      </c>
      <c r="E22" s="20">
        <f t="shared" si="0"/>
        <v>32</v>
      </c>
    </row>
    <row r="23" spans="1:9" x14ac:dyDescent="0.2">
      <c r="A23" s="4" t="s">
        <v>484</v>
      </c>
      <c r="B23" s="12">
        <v>76365</v>
      </c>
      <c r="C23" s="13">
        <v>1218</v>
      </c>
      <c r="D23" s="24">
        <v>570</v>
      </c>
      <c r="E23" s="20">
        <f t="shared" si="0"/>
        <v>47</v>
      </c>
    </row>
    <row r="24" spans="1:9" x14ac:dyDescent="0.2">
      <c r="A24" s="1" t="s">
        <v>425</v>
      </c>
      <c r="B24" s="6" t="s">
        <v>355</v>
      </c>
      <c r="C24" s="7">
        <v>25832</v>
      </c>
      <c r="D24" s="24">
        <v>9006</v>
      </c>
      <c r="E24" s="20">
        <f t="shared" si="0"/>
        <v>35</v>
      </c>
    </row>
    <row r="25" spans="1:9" x14ac:dyDescent="0.2">
      <c r="A25" s="1" t="s">
        <v>481</v>
      </c>
      <c r="B25" s="6" t="s">
        <v>482</v>
      </c>
      <c r="C25" s="7">
        <v>266</v>
      </c>
      <c r="D25" s="24">
        <v>266</v>
      </c>
      <c r="E25" s="20">
        <f t="shared" si="0"/>
        <v>100</v>
      </c>
    </row>
    <row r="26" spans="1:9" x14ac:dyDescent="0.2">
      <c r="A26" s="1" t="s">
        <v>481</v>
      </c>
      <c r="B26" s="6" t="s">
        <v>483</v>
      </c>
      <c r="C26" s="7">
        <v>3062</v>
      </c>
      <c r="D26" s="24">
        <v>3000</v>
      </c>
      <c r="E26" s="20">
        <f t="shared" si="0"/>
        <v>98</v>
      </c>
    </row>
    <row r="27" spans="1:9" s="45" customFormat="1" x14ac:dyDescent="0.2">
      <c r="A27" s="1" t="s">
        <v>426</v>
      </c>
      <c r="B27" s="6" t="s">
        <v>356</v>
      </c>
      <c r="C27" s="7">
        <v>3955</v>
      </c>
      <c r="D27" s="24">
        <v>3955</v>
      </c>
      <c r="E27" s="20">
        <f t="shared" si="0"/>
        <v>100</v>
      </c>
      <c r="F27" s="5"/>
      <c r="G27" s="5"/>
      <c r="H27" s="5"/>
      <c r="I27" s="5"/>
    </row>
    <row r="28" spans="1:9" s="45" customFormat="1" x14ac:dyDescent="0.2">
      <c r="A28" s="16" t="s">
        <v>357</v>
      </c>
      <c r="B28" s="6" t="s">
        <v>358</v>
      </c>
      <c r="C28" s="7">
        <v>4240</v>
      </c>
      <c r="D28" s="47">
        <v>250</v>
      </c>
      <c r="E28" s="20">
        <f t="shared" si="0"/>
        <v>6</v>
      </c>
      <c r="F28" s="5"/>
      <c r="G28" s="5"/>
      <c r="H28" s="5"/>
      <c r="I28" s="5"/>
    </row>
    <row r="29" spans="1:9" s="45" customFormat="1" x14ac:dyDescent="0.2">
      <c r="A29" s="16" t="s">
        <v>359</v>
      </c>
      <c r="B29" s="6" t="s">
        <v>360</v>
      </c>
      <c r="C29" s="7">
        <v>331</v>
      </c>
      <c r="D29" s="47">
        <v>331</v>
      </c>
      <c r="E29" s="20">
        <f t="shared" si="0"/>
        <v>100</v>
      </c>
      <c r="F29" s="5"/>
      <c r="G29" s="5"/>
      <c r="H29" s="5"/>
      <c r="I29" s="5"/>
    </row>
    <row r="30" spans="1:9" s="45" customFormat="1" x14ac:dyDescent="0.2">
      <c r="A30" s="16" t="s">
        <v>361</v>
      </c>
      <c r="B30" s="6" t="s">
        <v>362</v>
      </c>
      <c r="C30" s="7">
        <v>5983</v>
      </c>
      <c r="D30" s="47">
        <v>895</v>
      </c>
      <c r="E30" s="20">
        <f t="shared" si="0"/>
        <v>15</v>
      </c>
      <c r="F30" s="5"/>
      <c r="G30" s="5"/>
      <c r="H30" s="5"/>
      <c r="I30" s="5"/>
    </row>
    <row r="31" spans="1:9" s="45" customFormat="1" x14ac:dyDescent="0.2">
      <c r="A31" s="16" t="s">
        <v>363</v>
      </c>
      <c r="B31" s="6" t="s">
        <v>364</v>
      </c>
      <c r="C31" s="7">
        <v>38203</v>
      </c>
      <c r="D31" s="47">
        <v>10986</v>
      </c>
      <c r="E31" s="20">
        <f t="shared" si="0"/>
        <v>29</v>
      </c>
      <c r="F31" s="5"/>
      <c r="G31" s="5"/>
      <c r="H31" s="5"/>
      <c r="I31" s="5"/>
    </row>
    <row r="32" spans="1:9" s="45" customFormat="1" x14ac:dyDescent="0.2">
      <c r="A32" s="16" t="s">
        <v>497</v>
      </c>
      <c r="B32" s="6" t="s">
        <v>498</v>
      </c>
      <c r="C32" s="7">
        <v>3934</v>
      </c>
      <c r="D32" s="47">
        <v>3934</v>
      </c>
      <c r="E32" s="20">
        <f t="shared" si="0"/>
        <v>100</v>
      </c>
      <c r="F32" s="5"/>
      <c r="G32" s="5"/>
      <c r="H32" s="5"/>
      <c r="I32" s="5"/>
    </row>
    <row r="33" spans="1:9" x14ac:dyDescent="0.2">
      <c r="A33" s="1" t="s">
        <v>377</v>
      </c>
      <c r="B33" s="6" t="s">
        <v>378</v>
      </c>
      <c r="C33" s="7">
        <v>680</v>
      </c>
      <c r="D33" s="24">
        <v>680</v>
      </c>
      <c r="E33" s="20">
        <f t="shared" si="0"/>
        <v>100</v>
      </c>
    </row>
    <row r="34" spans="1:9" x14ac:dyDescent="0.2">
      <c r="A34" s="4" t="s">
        <v>381</v>
      </c>
      <c r="B34" s="6" t="s">
        <v>382</v>
      </c>
      <c r="C34" s="7">
        <v>2804</v>
      </c>
      <c r="D34" s="24">
        <v>720</v>
      </c>
      <c r="E34" s="20">
        <f t="shared" si="0"/>
        <v>26</v>
      </c>
    </row>
    <row r="35" spans="1:9" x14ac:dyDescent="0.2">
      <c r="A35" s="1" t="s">
        <v>379</v>
      </c>
      <c r="B35" s="6" t="s">
        <v>380</v>
      </c>
      <c r="C35" s="7">
        <v>15705</v>
      </c>
      <c r="D35" s="24">
        <v>13000</v>
      </c>
      <c r="E35" s="20">
        <f t="shared" si="0"/>
        <v>83</v>
      </c>
    </row>
    <row r="36" spans="1:9" x14ac:dyDescent="0.2">
      <c r="A36" s="4" t="s">
        <v>385</v>
      </c>
      <c r="B36" s="12" t="s">
        <v>386</v>
      </c>
      <c r="C36" s="7">
        <v>30093</v>
      </c>
      <c r="D36" s="24">
        <v>2932</v>
      </c>
      <c r="E36" s="20">
        <f t="shared" si="0"/>
        <v>10</v>
      </c>
    </row>
    <row r="37" spans="1:9" s="45" customFormat="1" x14ac:dyDescent="0.2">
      <c r="A37" s="21" t="s">
        <v>387</v>
      </c>
      <c r="B37" s="11" t="s">
        <v>388</v>
      </c>
      <c r="C37" s="7">
        <v>31422</v>
      </c>
      <c r="D37" s="24">
        <v>3729</v>
      </c>
      <c r="E37" s="20">
        <f t="shared" si="0"/>
        <v>12</v>
      </c>
      <c r="F37" s="5"/>
      <c r="G37" s="5"/>
      <c r="H37" s="5"/>
      <c r="I37" s="5"/>
    </row>
    <row r="38" spans="1:9" s="45" customFormat="1" x14ac:dyDescent="0.2">
      <c r="A38" s="1" t="s">
        <v>485</v>
      </c>
      <c r="B38" s="11" t="s">
        <v>487</v>
      </c>
      <c r="C38" s="7">
        <v>54636</v>
      </c>
      <c r="D38" s="24">
        <v>13726</v>
      </c>
      <c r="E38" s="20">
        <f t="shared" si="0"/>
        <v>25</v>
      </c>
      <c r="F38" s="5"/>
      <c r="G38" s="5"/>
      <c r="H38" s="5"/>
      <c r="I38" s="5"/>
    </row>
    <row r="39" spans="1:9" s="45" customFormat="1" ht="9.75" customHeight="1" x14ac:dyDescent="0.2">
      <c r="A39" s="1" t="s">
        <v>485</v>
      </c>
      <c r="B39" s="6" t="s">
        <v>486</v>
      </c>
      <c r="C39" s="7">
        <v>26672</v>
      </c>
      <c r="D39" s="24">
        <v>2000</v>
      </c>
      <c r="E39" s="20">
        <f t="shared" si="0"/>
        <v>7</v>
      </c>
      <c r="F39" s="5"/>
      <c r="G39" s="5"/>
      <c r="H39" s="5"/>
      <c r="I39" s="5"/>
    </row>
    <row r="40" spans="1:9" x14ac:dyDescent="0.2">
      <c r="A40" s="1" t="s">
        <v>317</v>
      </c>
      <c r="B40" s="6" t="s">
        <v>303</v>
      </c>
      <c r="C40" s="7">
        <v>47087</v>
      </c>
      <c r="D40" s="24">
        <v>655</v>
      </c>
      <c r="E40" s="20">
        <f t="shared" si="0"/>
        <v>1</v>
      </c>
    </row>
    <row r="41" spans="1:9" s="45" customFormat="1" x14ac:dyDescent="0.2">
      <c r="A41" s="8" t="s">
        <v>392</v>
      </c>
      <c r="B41" s="6" t="s">
        <v>393</v>
      </c>
      <c r="C41" s="7">
        <v>9133</v>
      </c>
      <c r="D41" s="24">
        <v>9133</v>
      </c>
      <c r="E41" s="20">
        <f t="shared" si="0"/>
        <v>100</v>
      </c>
      <c r="F41" s="5"/>
      <c r="G41" s="5"/>
      <c r="H41" s="5"/>
      <c r="I41" s="5"/>
    </row>
    <row r="42" spans="1:9" s="45" customFormat="1" x14ac:dyDescent="0.2">
      <c r="A42" s="8" t="s">
        <v>392</v>
      </c>
      <c r="B42" s="29" t="s">
        <v>394</v>
      </c>
      <c r="C42" s="10">
        <v>204</v>
      </c>
      <c r="D42" s="24">
        <v>185</v>
      </c>
      <c r="E42" s="20">
        <f t="shared" si="0"/>
        <v>91</v>
      </c>
      <c r="F42" s="5"/>
      <c r="G42" s="5"/>
      <c r="H42" s="5"/>
      <c r="I42" s="5"/>
    </row>
    <row r="43" spans="1:9" x14ac:dyDescent="0.2">
      <c r="A43" s="30" t="s">
        <v>3</v>
      </c>
      <c r="D43" s="40">
        <f>SUM(D15:D42)</f>
        <v>103073</v>
      </c>
      <c r="E43" s="5"/>
    </row>
    <row r="44" spans="1:9" x14ac:dyDescent="0.2">
      <c r="D44" s="40"/>
      <c r="E44" s="5"/>
    </row>
    <row r="45" spans="1:9" ht="42" customHeight="1" x14ac:dyDescent="0.25">
      <c r="A45" s="41" t="s">
        <v>512</v>
      </c>
      <c r="D45" s="37"/>
      <c r="E45" s="5"/>
    </row>
    <row r="46" spans="1:9" x14ac:dyDescent="0.2">
      <c r="D46" s="40"/>
      <c r="E46" s="5"/>
    </row>
    <row r="47" spans="1:9" x14ac:dyDescent="0.2">
      <c r="D47" s="40"/>
      <c r="E47" s="5"/>
    </row>
    <row r="48" spans="1:9" ht="27.75" x14ac:dyDescent="0.2">
      <c r="A48" s="1" t="s">
        <v>417</v>
      </c>
      <c r="B48" s="2" t="s">
        <v>10</v>
      </c>
      <c r="C48" s="3" t="s">
        <v>11</v>
      </c>
      <c r="D48" s="2" t="s">
        <v>305</v>
      </c>
      <c r="E48" s="3" t="s">
        <v>304</v>
      </c>
    </row>
    <row r="49" spans="1:5" x14ac:dyDescent="0.2">
      <c r="A49" s="1" t="s">
        <v>421</v>
      </c>
      <c r="B49" s="6" t="s">
        <v>342</v>
      </c>
      <c r="C49" s="7">
        <v>18582</v>
      </c>
      <c r="D49" s="24">
        <v>18582</v>
      </c>
      <c r="E49" s="9">
        <f t="shared" ref="E49:E82" si="1">(D49/C49)*100</f>
        <v>100</v>
      </c>
    </row>
    <row r="50" spans="1:5" x14ac:dyDescent="0.2">
      <c r="A50" s="1" t="s">
        <v>421</v>
      </c>
      <c r="B50" s="6" t="s">
        <v>349</v>
      </c>
      <c r="C50" s="7">
        <v>19802</v>
      </c>
      <c r="D50" s="24">
        <v>19254</v>
      </c>
      <c r="E50" s="9">
        <f t="shared" si="1"/>
        <v>97</v>
      </c>
    </row>
    <row r="51" spans="1:5" x14ac:dyDescent="0.2">
      <c r="A51" s="1" t="s">
        <v>421</v>
      </c>
      <c r="B51" s="6" t="s">
        <v>350</v>
      </c>
      <c r="C51" s="7">
        <v>54978</v>
      </c>
      <c r="D51" s="24">
        <v>54978</v>
      </c>
      <c r="E51" s="9">
        <f t="shared" si="1"/>
        <v>100</v>
      </c>
    </row>
    <row r="52" spans="1:5" x14ac:dyDescent="0.2">
      <c r="A52" s="1" t="s">
        <v>424</v>
      </c>
      <c r="B52" s="6" t="s">
        <v>398</v>
      </c>
      <c r="C52" s="7">
        <v>150</v>
      </c>
      <c r="D52" s="24">
        <v>150</v>
      </c>
      <c r="E52" s="9">
        <f t="shared" si="1"/>
        <v>100</v>
      </c>
    </row>
    <row r="53" spans="1:5" x14ac:dyDescent="0.2">
      <c r="A53" s="1" t="s">
        <v>499</v>
      </c>
      <c r="B53" s="6" t="s">
        <v>488</v>
      </c>
      <c r="C53" s="7">
        <v>602</v>
      </c>
      <c r="D53" s="24">
        <v>602</v>
      </c>
      <c r="E53" s="9">
        <f t="shared" si="1"/>
        <v>100</v>
      </c>
    </row>
    <row r="54" spans="1:5" x14ac:dyDescent="0.2">
      <c r="A54" s="1" t="s">
        <v>508</v>
      </c>
      <c r="B54" s="6" t="s">
        <v>507</v>
      </c>
      <c r="C54" s="7">
        <v>4277</v>
      </c>
      <c r="D54" s="24" t="s">
        <v>509</v>
      </c>
      <c r="E54" s="9">
        <f t="shared" si="1"/>
        <v>100</v>
      </c>
    </row>
    <row r="55" spans="1:5" x14ac:dyDescent="0.2">
      <c r="A55" s="1" t="s">
        <v>365</v>
      </c>
      <c r="B55" s="6" t="s">
        <v>366</v>
      </c>
      <c r="C55" s="7">
        <v>5054</v>
      </c>
      <c r="D55" s="24">
        <v>4398</v>
      </c>
      <c r="E55" s="9">
        <f t="shared" si="1"/>
        <v>87</v>
      </c>
    </row>
    <row r="56" spans="1:5" x14ac:dyDescent="0.2">
      <c r="A56" s="1" t="s">
        <v>508</v>
      </c>
      <c r="B56" s="6" t="s">
        <v>457</v>
      </c>
      <c r="C56" s="7">
        <v>18147</v>
      </c>
      <c r="D56" s="24" t="s">
        <v>510</v>
      </c>
      <c r="E56" s="9">
        <f t="shared" si="1"/>
        <v>100</v>
      </c>
    </row>
    <row r="57" spans="1:5" x14ac:dyDescent="0.2">
      <c r="A57" s="1" t="s">
        <v>508</v>
      </c>
      <c r="B57" s="6" t="s">
        <v>458</v>
      </c>
      <c r="C57" s="7">
        <v>16356</v>
      </c>
      <c r="D57" s="24">
        <v>16356</v>
      </c>
      <c r="E57" s="9">
        <f t="shared" si="1"/>
        <v>100</v>
      </c>
    </row>
    <row r="58" spans="1:5" x14ac:dyDescent="0.2">
      <c r="A58" s="1" t="s">
        <v>501</v>
      </c>
      <c r="B58" s="6" t="s">
        <v>446</v>
      </c>
      <c r="C58" s="7">
        <v>181587</v>
      </c>
      <c r="D58" s="24" t="s">
        <v>500</v>
      </c>
      <c r="E58" s="9">
        <f t="shared" si="1"/>
        <v>5</v>
      </c>
    </row>
    <row r="59" spans="1:5" x14ac:dyDescent="0.2">
      <c r="A59" s="1" t="s">
        <v>367</v>
      </c>
      <c r="B59" s="6" t="s">
        <v>368</v>
      </c>
      <c r="C59" s="7">
        <v>1018</v>
      </c>
      <c r="D59" s="24">
        <v>763</v>
      </c>
      <c r="E59" s="9">
        <f t="shared" si="1"/>
        <v>75</v>
      </c>
    </row>
    <row r="60" spans="1:5" x14ac:dyDescent="0.2">
      <c r="A60" s="1" t="s">
        <v>497</v>
      </c>
      <c r="B60" s="6" t="s">
        <v>498</v>
      </c>
      <c r="C60" s="7">
        <v>3934</v>
      </c>
      <c r="D60" s="24">
        <v>3934</v>
      </c>
      <c r="E60" s="9">
        <f t="shared" si="1"/>
        <v>100</v>
      </c>
    </row>
    <row r="61" spans="1:5" x14ac:dyDescent="0.2">
      <c r="A61" s="1" t="s">
        <v>369</v>
      </c>
      <c r="B61" s="6" t="s">
        <v>370</v>
      </c>
      <c r="C61" s="7">
        <v>106189</v>
      </c>
      <c r="D61" s="24">
        <v>1148</v>
      </c>
      <c r="E61" s="9">
        <f t="shared" si="1"/>
        <v>1</v>
      </c>
    </row>
    <row r="62" spans="1:5" x14ac:dyDescent="0.2">
      <c r="A62" s="1" t="s">
        <v>371</v>
      </c>
      <c r="B62" s="6" t="s">
        <v>372</v>
      </c>
      <c r="C62" s="7">
        <v>17839</v>
      </c>
      <c r="D62" s="24">
        <v>3012</v>
      </c>
      <c r="E62" s="9">
        <f t="shared" si="1"/>
        <v>17</v>
      </c>
    </row>
    <row r="63" spans="1:5" x14ac:dyDescent="0.2">
      <c r="A63" s="1" t="s">
        <v>373</v>
      </c>
      <c r="B63" s="6" t="s">
        <v>374</v>
      </c>
      <c r="C63" s="7">
        <v>14866</v>
      </c>
      <c r="D63" s="24">
        <v>1876</v>
      </c>
      <c r="E63" s="9">
        <f t="shared" si="1"/>
        <v>13</v>
      </c>
    </row>
    <row r="64" spans="1:5" x14ac:dyDescent="0.2">
      <c r="A64" s="1" t="s">
        <v>375</v>
      </c>
      <c r="B64" s="6" t="s">
        <v>376</v>
      </c>
      <c r="C64" s="7">
        <v>21748</v>
      </c>
      <c r="D64" s="24">
        <v>1025</v>
      </c>
      <c r="E64" s="9">
        <f t="shared" si="1"/>
        <v>5</v>
      </c>
    </row>
    <row r="65" spans="1:5" x14ac:dyDescent="0.2">
      <c r="A65" s="1" t="s">
        <v>502</v>
      </c>
      <c r="B65" s="6" t="s">
        <v>447</v>
      </c>
      <c r="C65" s="7">
        <v>5935</v>
      </c>
      <c r="D65" s="24">
        <v>5935</v>
      </c>
      <c r="E65" s="9">
        <f t="shared" si="1"/>
        <v>100</v>
      </c>
    </row>
    <row r="66" spans="1:5" x14ac:dyDescent="0.2">
      <c r="A66" s="1" t="s">
        <v>489</v>
      </c>
      <c r="B66" s="6" t="s">
        <v>494</v>
      </c>
      <c r="C66" s="7">
        <v>9033</v>
      </c>
      <c r="D66" s="24" t="s">
        <v>490</v>
      </c>
      <c r="E66" s="9">
        <f t="shared" si="1"/>
        <v>100</v>
      </c>
    </row>
    <row r="67" spans="1:5" x14ac:dyDescent="0.2">
      <c r="A67" s="1" t="s">
        <v>489</v>
      </c>
      <c r="B67" s="6" t="s">
        <v>448</v>
      </c>
      <c r="C67" s="7">
        <v>3235</v>
      </c>
      <c r="D67" s="24" t="s">
        <v>491</v>
      </c>
      <c r="E67" s="9">
        <f t="shared" si="1"/>
        <v>100</v>
      </c>
    </row>
    <row r="68" spans="1:5" x14ac:dyDescent="0.2">
      <c r="A68" s="1" t="s">
        <v>503</v>
      </c>
      <c r="B68" s="6" t="s">
        <v>449</v>
      </c>
      <c r="C68" s="7">
        <v>224848</v>
      </c>
      <c r="D68" s="24">
        <v>35000</v>
      </c>
      <c r="E68" s="9">
        <f t="shared" si="1"/>
        <v>16</v>
      </c>
    </row>
    <row r="69" spans="1:5" x14ac:dyDescent="0.2">
      <c r="A69" s="1" t="s">
        <v>504</v>
      </c>
      <c r="B69" s="6" t="s">
        <v>450</v>
      </c>
      <c r="C69" s="7">
        <v>6844</v>
      </c>
      <c r="D69" s="24">
        <v>3500</v>
      </c>
      <c r="E69" s="9">
        <f t="shared" si="1"/>
        <v>51</v>
      </c>
    </row>
    <row r="70" spans="1:5" x14ac:dyDescent="0.2">
      <c r="A70" s="1" t="s">
        <v>505</v>
      </c>
      <c r="B70" s="6" t="s">
        <v>451</v>
      </c>
      <c r="C70" s="7">
        <v>18551</v>
      </c>
      <c r="D70" s="24">
        <v>3500</v>
      </c>
      <c r="E70" s="9">
        <f t="shared" si="1"/>
        <v>19</v>
      </c>
    </row>
    <row r="71" spans="1:5" x14ac:dyDescent="0.2">
      <c r="A71" s="1" t="s">
        <v>492</v>
      </c>
      <c r="B71" s="6" t="s">
        <v>452</v>
      </c>
      <c r="C71" s="7">
        <v>4616</v>
      </c>
      <c r="D71" s="24" t="s">
        <v>493</v>
      </c>
      <c r="E71" s="9">
        <f t="shared" si="1"/>
        <v>56</v>
      </c>
    </row>
    <row r="72" spans="1:5" x14ac:dyDescent="0.2">
      <c r="A72" s="1" t="s">
        <v>492</v>
      </c>
      <c r="B72" s="6" t="s">
        <v>454</v>
      </c>
      <c r="C72" s="7">
        <v>6912</v>
      </c>
      <c r="D72" s="24">
        <v>4700</v>
      </c>
      <c r="E72" s="9">
        <f t="shared" si="1"/>
        <v>68</v>
      </c>
    </row>
    <row r="73" spans="1:5" x14ac:dyDescent="0.2">
      <c r="A73" s="1" t="s">
        <v>492</v>
      </c>
      <c r="B73" s="6" t="s">
        <v>453</v>
      </c>
      <c r="C73" s="7">
        <v>1788</v>
      </c>
      <c r="D73" s="24" t="s">
        <v>506</v>
      </c>
      <c r="E73" s="9">
        <f t="shared" si="1"/>
        <v>56</v>
      </c>
    </row>
    <row r="74" spans="1:5" x14ac:dyDescent="0.2">
      <c r="A74" s="1" t="s">
        <v>495</v>
      </c>
      <c r="B74" s="6" t="s">
        <v>455</v>
      </c>
      <c r="C74" s="7">
        <v>9880</v>
      </c>
      <c r="D74" s="24" t="s">
        <v>496</v>
      </c>
      <c r="E74" s="9">
        <f t="shared" si="1"/>
        <v>73</v>
      </c>
    </row>
    <row r="75" spans="1:5" x14ac:dyDescent="0.2">
      <c r="A75" s="1" t="s">
        <v>422</v>
      </c>
      <c r="B75" s="6" t="s">
        <v>383</v>
      </c>
      <c r="C75" s="7">
        <v>3668</v>
      </c>
      <c r="D75" s="24">
        <v>3300</v>
      </c>
      <c r="E75" s="9">
        <f t="shared" si="1"/>
        <v>90</v>
      </c>
    </row>
    <row r="76" spans="1:5" x14ac:dyDescent="0.2">
      <c r="A76" s="1" t="s">
        <v>422</v>
      </c>
      <c r="B76" s="6" t="s">
        <v>384</v>
      </c>
      <c r="C76" s="7">
        <v>36895</v>
      </c>
      <c r="D76" s="24">
        <v>36895</v>
      </c>
      <c r="E76" s="9">
        <f t="shared" si="1"/>
        <v>100</v>
      </c>
    </row>
    <row r="77" spans="1:5" ht="25.5" x14ac:dyDescent="0.2">
      <c r="A77" s="1" t="s">
        <v>511</v>
      </c>
      <c r="B77" s="6" t="s">
        <v>456</v>
      </c>
      <c r="C77" s="7">
        <v>66279</v>
      </c>
      <c r="D77" s="24">
        <v>2480</v>
      </c>
      <c r="E77" s="9">
        <f t="shared" si="1"/>
        <v>4</v>
      </c>
    </row>
    <row r="78" spans="1:5" x14ac:dyDescent="0.2">
      <c r="A78" s="1" t="s">
        <v>422</v>
      </c>
      <c r="B78" s="6" t="s">
        <v>389</v>
      </c>
      <c r="C78" s="7">
        <v>4438</v>
      </c>
      <c r="D78" s="24">
        <v>4438</v>
      </c>
      <c r="E78" s="9">
        <f t="shared" si="1"/>
        <v>100</v>
      </c>
    </row>
    <row r="79" spans="1:5" x14ac:dyDescent="0.2">
      <c r="A79" s="1" t="s">
        <v>422</v>
      </c>
      <c r="B79" s="6" t="s">
        <v>390</v>
      </c>
      <c r="C79" s="7">
        <v>11327</v>
      </c>
      <c r="D79" s="24">
        <v>10938</v>
      </c>
      <c r="E79" s="9">
        <f t="shared" si="1"/>
        <v>97</v>
      </c>
    </row>
    <row r="80" spans="1:5" x14ac:dyDescent="0.2">
      <c r="A80" s="1" t="s">
        <v>422</v>
      </c>
      <c r="B80" s="6" t="s">
        <v>391</v>
      </c>
      <c r="C80" s="7">
        <v>70933</v>
      </c>
      <c r="D80" s="24">
        <v>70933</v>
      </c>
      <c r="E80" s="9">
        <f t="shared" si="1"/>
        <v>100</v>
      </c>
    </row>
    <row r="81" spans="1:9" x14ac:dyDescent="0.2">
      <c r="A81" s="1" t="s">
        <v>422</v>
      </c>
      <c r="B81" s="6" t="s">
        <v>393</v>
      </c>
      <c r="C81" s="7">
        <v>9133</v>
      </c>
      <c r="D81" s="24">
        <v>9133</v>
      </c>
      <c r="E81" s="9">
        <f t="shared" si="1"/>
        <v>100</v>
      </c>
    </row>
    <row r="82" spans="1:9" x14ac:dyDescent="0.2">
      <c r="A82" s="1" t="s">
        <v>422</v>
      </c>
      <c r="B82" s="6" t="s">
        <v>394</v>
      </c>
      <c r="C82" s="7">
        <v>204</v>
      </c>
      <c r="D82" s="24">
        <v>185</v>
      </c>
      <c r="E82" s="9">
        <f t="shared" si="1"/>
        <v>91</v>
      </c>
    </row>
    <row r="83" spans="1:9" x14ac:dyDescent="0.2">
      <c r="A83" s="30" t="s">
        <v>3</v>
      </c>
      <c r="C83" s="40"/>
      <c r="D83" s="48">
        <f>SUM(D49:D82)</f>
        <v>317015</v>
      </c>
    </row>
    <row r="85" spans="1:9" ht="30.75" customHeight="1" x14ac:dyDescent="0.25">
      <c r="A85" s="41" t="s">
        <v>419</v>
      </c>
    </row>
    <row r="86" spans="1:9" ht="27.75" x14ac:dyDescent="0.2">
      <c r="A86" s="1" t="s">
        <v>417</v>
      </c>
      <c r="B86" s="2" t="s">
        <v>10</v>
      </c>
      <c r="C86" s="3" t="s">
        <v>11</v>
      </c>
      <c r="D86" s="2" t="s">
        <v>305</v>
      </c>
      <c r="E86" s="3" t="s">
        <v>304</v>
      </c>
    </row>
    <row r="87" spans="1:9" x14ac:dyDescent="0.2">
      <c r="A87" s="1" t="s">
        <v>395</v>
      </c>
      <c r="B87" s="6" t="s">
        <v>396</v>
      </c>
      <c r="C87" s="7">
        <v>25716</v>
      </c>
      <c r="D87" s="24">
        <v>25716</v>
      </c>
      <c r="E87" s="20">
        <f t="shared" ref="E87:E100" si="2">(D87/C87)*100</f>
        <v>100</v>
      </c>
    </row>
    <row r="88" spans="1:9" x14ac:dyDescent="0.2">
      <c r="A88" s="8" t="s">
        <v>397</v>
      </c>
      <c r="B88" s="8" t="s">
        <v>398</v>
      </c>
      <c r="C88" s="8">
        <v>150</v>
      </c>
      <c r="D88" s="24">
        <v>150</v>
      </c>
      <c r="E88" s="20">
        <f t="shared" si="2"/>
        <v>100</v>
      </c>
    </row>
    <row r="89" spans="1:9" x14ac:dyDescent="0.2">
      <c r="A89" s="1" t="s">
        <v>399</v>
      </c>
      <c r="B89" s="6" t="s">
        <v>400</v>
      </c>
      <c r="C89" s="7">
        <v>12755</v>
      </c>
      <c r="D89" s="24">
        <v>200</v>
      </c>
      <c r="E89" s="20">
        <f t="shared" si="2"/>
        <v>2</v>
      </c>
    </row>
    <row r="90" spans="1:9" x14ac:dyDescent="0.2">
      <c r="A90" s="1" t="s">
        <v>401</v>
      </c>
      <c r="B90" s="6" t="s">
        <v>402</v>
      </c>
      <c r="C90" s="7">
        <v>28143</v>
      </c>
      <c r="D90" s="24">
        <v>25151</v>
      </c>
      <c r="E90" s="20">
        <f t="shared" si="2"/>
        <v>89</v>
      </c>
    </row>
    <row r="91" spans="1:9" x14ac:dyDescent="0.2">
      <c r="A91" s="1" t="s">
        <v>403</v>
      </c>
      <c r="B91" s="6" t="s">
        <v>404</v>
      </c>
      <c r="C91" s="7">
        <v>7340</v>
      </c>
      <c r="D91" s="24">
        <v>5407</v>
      </c>
      <c r="E91" s="20">
        <f t="shared" si="2"/>
        <v>74</v>
      </c>
    </row>
    <row r="92" spans="1:9" x14ac:dyDescent="0.2">
      <c r="A92" s="1" t="s">
        <v>403</v>
      </c>
      <c r="B92" s="6" t="s">
        <v>405</v>
      </c>
      <c r="C92" s="7">
        <v>936</v>
      </c>
      <c r="D92" s="47">
        <v>936</v>
      </c>
      <c r="E92" s="20">
        <f t="shared" si="2"/>
        <v>100</v>
      </c>
    </row>
    <row r="93" spans="1:9" x14ac:dyDescent="0.2">
      <c r="A93" s="8" t="s">
        <v>406</v>
      </c>
      <c r="B93" s="29" t="s">
        <v>407</v>
      </c>
      <c r="C93" s="10">
        <v>617</v>
      </c>
      <c r="D93" s="24">
        <v>617</v>
      </c>
      <c r="E93" s="20">
        <f t="shared" si="2"/>
        <v>100</v>
      </c>
    </row>
    <row r="94" spans="1:9" x14ac:dyDescent="0.2">
      <c r="A94" s="8" t="s">
        <v>406</v>
      </c>
      <c r="B94" s="29" t="s">
        <v>408</v>
      </c>
      <c r="C94" s="10">
        <v>1882</v>
      </c>
      <c r="D94" s="24">
        <v>1882</v>
      </c>
      <c r="E94" s="20">
        <f t="shared" si="2"/>
        <v>100</v>
      </c>
    </row>
    <row r="95" spans="1:9" x14ac:dyDescent="0.2">
      <c r="A95" s="8" t="s">
        <v>406</v>
      </c>
      <c r="B95" s="29" t="s">
        <v>409</v>
      </c>
      <c r="C95" s="10">
        <v>146</v>
      </c>
      <c r="D95" s="24">
        <v>146</v>
      </c>
      <c r="E95" s="8">
        <f t="shared" si="2"/>
        <v>100</v>
      </c>
    </row>
    <row r="96" spans="1:9" x14ac:dyDescent="0.2">
      <c r="A96" s="8" t="s">
        <v>410</v>
      </c>
      <c r="B96" s="29" t="s">
        <v>411</v>
      </c>
      <c r="C96" s="10">
        <v>2879</v>
      </c>
      <c r="D96" s="24">
        <v>2879</v>
      </c>
      <c r="E96" s="20">
        <f t="shared" si="2"/>
        <v>100</v>
      </c>
      <c r="I96" s="44"/>
    </row>
    <row r="97" spans="1:5" x14ac:dyDescent="0.2">
      <c r="A97" s="1" t="s">
        <v>403</v>
      </c>
      <c r="B97" s="6" t="s">
        <v>412</v>
      </c>
      <c r="C97" s="7">
        <v>1629</v>
      </c>
      <c r="D97" s="47">
        <v>1629</v>
      </c>
      <c r="E97" s="20">
        <f t="shared" si="2"/>
        <v>100</v>
      </c>
    </row>
    <row r="98" spans="1:5" x14ac:dyDescent="0.2">
      <c r="A98" s="1" t="s">
        <v>403</v>
      </c>
      <c r="B98" s="6" t="s">
        <v>413</v>
      </c>
      <c r="C98" s="7">
        <v>4870</v>
      </c>
      <c r="D98" s="24">
        <v>4870</v>
      </c>
      <c r="E98" s="20">
        <f t="shared" si="2"/>
        <v>100</v>
      </c>
    </row>
    <row r="99" spans="1:5" x14ac:dyDescent="0.2">
      <c r="A99" s="1" t="s">
        <v>414</v>
      </c>
      <c r="B99" s="6" t="s">
        <v>415</v>
      </c>
      <c r="C99" s="7">
        <v>4937</v>
      </c>
      <c r="D99" s="24">
        <v>4937</v>
      </c>
      <c r="E99" s="20">
        <f t="shared" si="2"/>
        <v>100</v>
      </c>
    </row>
    <row r="100" spans="1:5" x14ac:dyDescent="0.2">
      <c r="A100" s="8" t="s">
        <v>420</v>
      </c>
      <c r="B100" s="29" t="s">
        <v>416</v>
      </c>
      <c r="C100" s="10">
        <v>9565</v>
      </c>
      <c r="D100" s="24">
        <v>9565</v>
      </c>
      <c r="E100" s="8">
        <f t="shared" si="2"/>
        <v>100</v>
      </c>
    </row>
    <row r="101" spans="1:5" x14ac:dyDescent="0.2">
      <c r="A101" s="30" t="s">
        <v>3</v>
      </c>
      <c r="D101" s="48">
        <f>SUM(D87:D100)</f>
        <v>84085</v>
      </c>
    </row>
  </sheetData>
  <sortState ref="A3:I120">
    <sortCondition ref="A3:A120"/>
  </sortState>
  <conditionalFormatting sqref="C93">
    <cfRule type="cellIs" dxfId="1" priority="10" operator="equal">
      <formula>B93</formula>
    </cfRule>
  </conditionalFormatting>
  <conditionalFormatting sqref="C33">
    <cfRule type="cellIs" dxfId="0" priority="7" operator="equal">
      <formula>B33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intenzív parkterület</vt:lpstr>
      <vt:lpstr>ÚVG</vt:lpstr>
      <vt:lpstr>külterjes 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Földházi Júlia</dc:creator>
  <cp:lastModifiedBy>Földházi Júlia</cp:lastModifiedBy>
  <cp:lastPrinted>2016-03-09T07:09:03Z</cp:lastPrinted>
  <dcterms:created xsi:type="dcterms:W3CDTF">2010-12-11T09:42:07Z</dcterms:created>
  <dcterms:modified xsi:type="dcterms:W3CDTF">2016-03-18T07:20:53Z</dcterms:modified>
</cp:coreProperties>
</file>